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<sst xmlns="http://schemas.openxmlformats.org/spreadsheetml/2006/main" count="58" uniqueCount="58">
  <si>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</si>
  <si>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</si>
  <si>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</si>
  <si>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Llanternó transitable de rajoles de vidre emmotllat.</t>
  </si>
  <si>
    <r>
      <rPr>
        <sz val="8.25"/>
        <color rgb="FF000000"/>
        <rFont val="Arial"/>
        <family val="2"/>
      </rPr>
      <t xml:space="preserve">Claraboia transitable de </t>
    </r>
    <r>
      <rPr>
        <b/>
        <sz val="8.25"/>
        <color rgb="FF000000"/>
        <rFont val="Arial"/>
        <family val="2"/>
      </rPr>
      <t xml:space="preserve">rajoles de vidre emmotllat llis, incolor, 190x190x80 mm, per a tràfic per als vianants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</si>
  <si>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</si>
  <si>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</si>
  <si>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</si>
  <si>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</si>
  <si>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</si>
  <si>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</si>
  <si>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</si>
  <si>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mt21vmp010e</t>
  </si>
  <si>
    <t xml:space="preserve">U</t>
  </si>
  <si>
    <t xml:space="preserve">Rajola de vidre emmotlla, llis, incolor, 190x190x80 mm, per a terres amb tràfic per als vianants.</t>
  </si>
  <si>
    <t xml:space="preserve">mt10hal010ne</t>
  </si>
  <si>
    <t xml:space="preserve">m³</t>
  </si>
  <si>
    <t xml:space="preserve">Formigó HA-30/AC-E1/12/IIa, Agilia Horizontal "LAFARGE",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</si>
  <si>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</si>
  <si>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</si>
  <si>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</si>
  <si>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mt07aco020c</t>
  </si>
  <si>
    <t xml:space="preserve">U</t>
  </si>
  <si>
    <t xml:space="preserve">Separador homologat per bigues.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</si>
  <si>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</si>
  <si>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</si>
  <si>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</si>
  <si>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</si>
  <si>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</si>
  <si>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</si>
  <si>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</si>
  <si>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</si>
  <si>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</si>
  <si>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mt15sja025c</t>
  </si>
  <si>
    <t xml:space="preserve">U</t>
  </si>
  <si>
    <t xml:space="preserve">Cartutx de silicona acètica monocomponent, antifloridura, color transparent, de 310 ml.</t>
  </si>
  <si>
    <t xml:space="preserve">mt21vva022b</t>
  </si>
  <si>
    <t xml:space="preserve">U</t>
  </si>
  <si>
    <t xml:space="preserve">Material auxiliar per la col·locació de rajoles de vidre emmotllat.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</si>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</sst>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54.5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21.000000</v>
      </c>
      <c r="G10" s="11">
        <v>9.070000</v>
      </c>
      <c r="H10" s="11">
        <f ca="1">ROUND(INDIRECT(ADDRESS(ROW()+(0), COLUMN()+(-2), 1))*INDIRECT(ADDRESS(ROW()+(0), COLUMN()+(-1), 1)), 2)</f>
        <v>190.470000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0.019000</v>
      </c>
      <c r="G11" s="11">
        <v>113.170000</v>
      </c>
      <c r="H11" s="11">
        <f ca="1">ROUND(INDIRECT(ADDRESS(ROW()+(0), COLUMN()+(-2), 1))*INDIRECT(ADDRESS(ROW()+(0), COLUMN()+(-1), 1)), 2)</f>
        <v>2.150000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13.000000</v>
      </c>
      <c r="G12" s="11">
        <v>0.620000</v>
      </c>
      <c r="H12" s="11">
        <f ca="1">ROUND(INDIRECT(ADDRESS(ROW()+(0), COLUMN()+(-2), 1))*INDIRECT(ADDRESS(ROW()+(0), COLUMN()+(-1), 1)), 2)</f>
        <v>8.060000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4.000000</v>
      </c>
      <c r="G13" s="11">
        <v>0.080000</v>
      </c>
      <c r="H13" s="11">
        <f ca="1">ROUND(INDIRECT(ADDRESS(ROW()+(0), COLUMN()+(-2), 1))*INDIRECT(ADDRESS(ROW()+(0), COLUMN()+(-1), 1)), 2)</f>
        <v>0.320000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0.020000</v>
      </c>
      <c r="G14" s="11">
        <v>4.390000</v>
      </c>
      <c r="H14" s="11">
        <f ca="1">ROUND(INDIRECT(ADDRESS(ROW()+(0), COLUMN()+(-2), 1))*INDIRECT(ADDRESS(ROW()+(0), COLUMN()+(-1), 1)), 2)</f>
        <v>0.090000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0.030000</v>
      </c>
      <c r="G15" s="11">
        <v>1.300000</v>
      </c>
      <c r="H15" s="11">
        <f ca="1">ROUND(INDIRECT(ADDRESS(ROW()+(0), COLUMN()+(-2), 1))*INDIRECT(ADDRESS(ROW()+(0), COLUMN()+(-1), 1)), 2)</f>
        <v>0.040000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0.013000</v>
      </c>
      <c r="G16" s="11">
        <v>13.370000</v>
      </c>
      <c r="H16" s="11">
        <f ca="1">ROUND(INDIRECT(ADDRESS(ROW()+(0), COLUMN()+(-2), 1))*INDIRECT(ADDRESS(ROW()+(0), COLUMN()+(-1), 1)), 2)</f>
        <v>0.170000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0.500000</v>
      </c>
      <c r="G17" s="11">
        <v>6.030000</v>
      </c>
      <c r="H17" s="11">
        <f ca="1">ROUND(INDIRECT(ADDRESS(ROW()+(0), COLUMN()+(-2), 1))*INDIRECT(ADDRESS(ROW()+(0), COLUMN()+(-1), 1)), 2)</f>
        <v>3.020000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1.000000</v>
      </c>
      <c r="G18" s="13">
        <v>0.950000</v>
      </c>
      <c r="H18" s="13">
        <f ca="1">ROUND(INDIRECT(ADDRESS(ROW()+(0), COLUMN()+(-2), 1))*INDIRECT(ADDRESS(ROW()+(0), COLUMN()+(-1), 1)), 2)</f>
        <v>0.950000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205.270000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24.0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0.001000</v>
      </c>
      <c r="G21" s="13">
        <v>170.000000</v>
      </c>
      <c r="H21" s="13">
        <f ca="1">ROUND(INDIRECT(ADDRESS(ROW()+(0), COLUMN()+(-2), 1))*INDIRECT(ADDRESS(ROW()+(0), COLUMN()+(-1), 1)), 2)</f>
        <v>0.170000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0.170000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2.563000</v>
      </c>
      <c r="G24" s="11">
        <v>23.300000</v>
      </c>
      <c r="H24" s="11">
        <f ca="1">ROUND(INDIRECT(ADDRESS(ROW()+(0), COLUMN()+(-2), 1))*INDIRECT(ADDRESS(ROW()+(0), COLUMN()+(-1), 1)), 2)</f>
        <v>59.720000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2">
        <v>2.034000</v>
      </c>
      <c r="G25" s="13">
        <v>19.470000</v>
      </c>
      <c r="H25" s="13">
        <f ca="1">ROUND(INDIRECT(ADDRESS(ROW()+(0), COLUMN()+(-2), 1))*INDIRECT(ADDRESS(ROW()+(0), COLUMN()+(-1), 1)), 2)</f>
        <v>39.600000</v>
      </c>
    </row>
    <row r="26" spans="1:8" ht="13.50" thickBot="1" customHeight="1">
      <c r="A26" s="14"/>
      <c r="B26" s="14"/>
      <c r="C26" s="14"/>
      <c r="D26" s="14"/>
      <c r="E26" s="14"/>
      <c r="F26" s="8" t="s">
        <v>52</v>
      </c>
      <c r="G26" s="8"/>
      <c r="H26" s="16">
        <f ca="1">ROUND(SUM(INDIRECT(ADDRESS(ROW()+(-1), COLUMN()+(0), 1)),INDIRECT(ADDRESS(ROW()+(-2), COLUMN()+(0), 1))), 2)</f>
        <v>99.320000</v>
      </c>
    </row>
    <row r="27" spans="1:8" ht="13.50" thickBot="1" customHeight="1">
      <c r="A27" s="14">
        <v>4.000000</v>
      </c>
      <c r="B27" s="14"/>
      <c r="C27" s="14"/>
      <c r="D27" s="14"/>
      <c r="E27" s="17" t="s">
        <v>53</v>
      </c>
      <c r="F27" s="17"/>
      <c r="G27" s="14"/>
      <c r="H27" s="14"/>
    </row>
    <row r="28" spans="1:8" ht="13.50" thickBot="1" customHeight="1">
      <c r="A28" s="18"/>
      <c r="B28" s="18"/>
      <c r="C28" s="19" t="s">
        <v>54</v>
      </c>
      <c r="D28" s="19"/>
      <c r="E28" s="18" t="s">
        <v>55</v>
      </c>
      <c r="F28" s="12">
        <v>2.000000</v>
      </c>
      <c r="G28" s="13">
        <f ca="1">ROUND(SUM(INDIRECT(ADDRESS(ROW()+(-2), COLUMN()+(1), 1)),INDIRECT(ADDRESS(ROW()+(-6), COLUMN()+(1), 1)),INDIRECT(ADDRESS(ROW()+(-9), COLUMN()+(1), 1))), 2)</f>
        <v>304.760000</v>
      </c>
      <c r="H28" s="13">
        <f ca="1">ROUND(INDIRECT(ADDRESS(ROW()+(0), COLUMN()+(-2), 1))*INDIRECT(ADDRESS(ROW()+(0), COLUMN()+(-1), 1))/100, 2)</f>
        <v>6.100000</v>
      </c>
    </row>
    <row r="29" spans="1:8" ht="13.50" thickBot="1" customHeight="1">
      <c r="A29" s="20" t="s">
        <v>56</v>
      </c>
      <c r="B29" s="20"/>
      <c r="C29" s="21"/>
      <c r="D29" s="21"/>
      <c r="E29" s="22"/>
      <c r="F29" s="23" t="s">
        <v>57</v>
      </c>
      <c r="G29" s="24"/>
      <c r="H29" s="25">
        <f ca="1">ROUND(SUM(INDIRECT(ADDRESS(ROW()+(-1), COLUMN()+(0), 1)),INDIRECT(ADDRESS(ROW()+(-3), COLUMN()+(0), 1)),INDIRECT(ADDRESS(ROW()+(-7), COLUMN()+(0), 1)),INDIRECT(ADDRESS(ROW()+(-10), COLUMN()+(0), 1))), 2)</f>
        <v>310.860000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