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<sst xmlns="http://schemas.openxmlformats.org/spreadsheetml/2006/main" count="53" uniqueCount="53">
  <si>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</si>
  <si>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</si>
  <si>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</si>
  <si>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</si>
  <si>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b/>
        <sz val="8.25"/>
        <color rgb="FF000000"/>
        <rFont val="Arial"/>
        <family val="2"/>
      </rPr>
      <t xml:space="preserve">Mur de doble cara, prefabricat, de formigó, de 20 cm d'espessor, amb cares vistes de color gris, amb textura llisa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formigonat del seu nucli central amb formigó HA-25/B/20/IIa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</si>
  <si>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</si>
  <si>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</si>
  <si>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</si>
  <si>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</si>
  <si>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</si>
  <si>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</si>
  <si>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</si>
  <si>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</si>
  <si>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</si>
  <si>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</si>
  <si>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mt10haf010nga</t>
  </si>
  <si>
    <t xml:space="preserve">m³</t>
  </si>
  <si>
    <t xml:space="preserve">Formigó HA-25/B/20/IIa,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</si>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</sst>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54.23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0"/>
      <c r="H10" s="11">
        <v>49.500000</v>
      </c>
      <c r="I10" s="11">
        <f ca="1">ROUND(INDIRECT(ADDRESS(ROW()+(0), COLUMN()+(-4), 1))*INDIRECT(ADDRESS(ROW()+(0), COLUMN()+(-1), 1)), 2)</f>
        <v>49.500000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0"/>
      <c r="H11" s="11">
        <v>67.420000</v>
      </c>
      <c r="I11" s="11">
        <f ca="1">ROUND(INDIRECT(ADDRESS(ROW()+(0), COLUMN()+(-4), 1))*INDIRECT(ADDRESS(ROW()+(0), COLUMN()+(-1), 1)), 2)</f>
        <v>7.080000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0"/>
      <c r="H12" s="11">
        <v>4.390000</v>
      </c>
      <c r="I12" s="11">
        <f ca="1">ROUND(INDIRECT(ADDRESS(ROW()+(0), COLUMN()+(-4), 1))*INDIRECT(ADDRESS(ROW()+(0), COLUMN()+(-1), 1)), 2)</f>
        <v>0.090000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2"/>
      <c r="H13" s="13">
        <v>13.370000</v>
      </c>
      <c r="I13" s="13">
        <f ca="1">ROUND(INDIRECT(ADDRESS(ROW()+(0), COLUMN()+(-4), 1))*INDIRECT(ADDRESS(ROW()+(0), COLUMN()+(-1), 1)), 2)</f>
        <v>0.170000</v>
      </c>
    </row>
    <row r="14" spans="1:9" ht="13.50" thickBot="1" customHeight="1">
      <c r="A14" s="14"/>
      <c r="B14" s="14"/>
      <c r="C14" s="14"/>
      <c r="D14" s="14"/>
      <c r="E14" s="8" t="s">
        <v>24</v>
      </c>
      <c r="F14" s="8"/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56.840000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0.349000</v>
      </c>
      <c r="F16" s="12"/>
      <c r="G16" s="12"/>
      <c r="H16" s="13">
        <v>67.000000</v>
      </c>
      <c r="I16" s="13">
        <f ca="1">ROUND(INDIRECT(ADDRESS(ROW()+(0), COLUMN()+(-4), 1))*INDIRECT(ADDRESS(ROW()+(0), COLUMN()+(-1), 1)), 2)</f>
        <v>23.380000</v>
      </c>
    </row>
    <row r="17" spans="1:9" ht="13.50" thickBot="1" customHeight="1">
      <c r="A17" s="14"/>
      <c r="B17" s="14"/>
      <c r="C17" s="14"/>
      <c r="D17" s="14"/>
      <c r="E17" s="8" t="s">
        <v>29</v>
      </c>
      <c r="F17" s="8"/>
      <c r="G17" s="8"/>
      <c r="H17" s="8"/>
      <c r="I17" s="16">
        <f ca="1">ROUND(SUM(INDIRECT(ADDRESS(ROW()+(-1), COLUMN()+(0), 1))), 2)</f>
        <v>23.380000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1.111000</v>
      </c>
      <c r="F19" s="10"/>
      <c r="G19" s="10"/>
      <c r="H19" s="11">
        <v>24.470000</v>
      </c>
      <c r="I19" s="11">
        <f ca="1">ROUND(INDIRECT(ADDRESS(ROW()+(0), COLUMN()+(-4), 1))*INDIRECT(ADDRESS(ROW()+(0), COLUMN()+(-1), 1)), 2)</f>
        <v>27.190000</v>
      </c>
    </row>
    <row r="20" spans="1:9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1.111000</v>
      </c>
      <c r="F20" s="12"/>
      <c r="G20" s="12"/>
      <c r="H20" s="13">
        <v>21.710000</v>
      </c>
      <c r="I20" s="13">
        <f ca="1">ROUND(INDIRECT(ADDRESS(ROW()+(0), COLUMN()+(-4), 1))*INDIRECT(ADDRESS(ROW()+(0), COLUMN()+(-1), 1)), 2)</f>
        <v>24.120000</v>
      </c>
    </row>
    <row r="21" spans="1:9" ht="13.50" thickBot="1" customHeight="1">
      <c r="A21" s="14"/>
      <c r="B21" s="14"/>
      <c r="C21" s="14"/>
      <c r="D21" s="14"/>
      <c r="E21" s="8" t="s">
        <v>37</v>
      </c>
      <c r="F21" s="8"/>
      <c r="G21" s="8"/>
      <c r="H21" s="8"/>
      <c r="I21" s="16">
        <f ca="1">ROUND(SUM(INDIRECT(ADDRESS(ROW()+(-1), COLUMN()+(0), 1)),INDIRECT(ADDRESS(ROW()+(-2), COLUMN()+(0), 1))), 2)</f>
        <v>51.310000</v>
      </c>
    </row>
    <row r="22" spans="1:9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7"/>
      <c r="H22" s="14"/>
      <c r="I22" s="14"/>
    </row>
    <row r="23" spans="1:9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2"/>
      <c r="H23" s="13">
        <f ca="1">ROUND(SUM(INDIRECT(ADDRESS(ROW()+(-2), COLUMN()+(1), 1)),INDIRECT(ADDRESS(ROW()+(-6), COLUMN()+(1), 1)),INDIRECT(ADDRESS(ROW()+(-9), COLUMN()+(1), 1))), 2)</f>
        <v>131.530000</v>
      </c>
      <c r="I23" s="13">
        <f ca="1">ROUND(INDIRECT(ADDRESS(ROW()+(0), COLUMN()+(-4), 1))*INDIRECT(ADDRESS(ROW()+(0), COLUMN()+(-1), 1))/100, 2)</f>
        <v>2.630000</v>
      </c>
    </row>
    <row r="24" spans="1:9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3"/>
      <c r="H24" s="24"/>
      <c r="I24" s="25">
        <f ca="1">ROUND(SUM(INDIRECT(ADDRESS(ROW()+(-1), COLUMN()+(0), 1)),INDIRECT(ADDRESS(ROW()+(-3), COLUMN()+(0), 1)),INDIRECT(ADDRESS(ROW()+(-7), COLUMN()+(0), 1)),INDIRECT(ADDRESS(ROW()+(-10), COLUMN()+(0), 1))), 2)</f>
        <v>134.160000</v>
      </c>
    </row>
    <row r="27" spans="1:9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/>
      <c r="I27" s="26" t="s">
        <v>46</v>
      </c>
    </row>
    <row r="28" spans="1:9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/>
      <c r="I28" s="28" t="s">
        <v>48</v>
      </c>
    </row>
    <row r="29" spans="1:9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  <c r="I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