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<sst xmlns="http://schemas.openxmlformats.org/spreadsheetml/2006/main" count="71" uniqueCount="71">
  <si>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</si>
  <si>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EHV015</t>
  </si>
  <si>
    <t xml:space="preserve">m³</t>
  </si>
  <si>
    <t xml:space="preserve">Biga exempta de formigó vist.</t>
  </si>
  <si>
    <r>
      <rPr>
        <sz val="8.25"/>
        <color rgb="FF000000"/>
        <rFont val="Arial"/>
        <family val="2"/>
      </rPr>
      <t xml:space="preserve">Biga </t>
    </r>
    <r>
      <rPr>
        <b/>
        <sz val="8.25"/>
        <color rgb="FF000000"/>
        <rFont val="Arial"/>
        <family val="2"/>
      </rPr>
      <t xml:space="preserve">exempta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recta</t>
    </r>
    <r>
      <rPr>
        <sz val="8.25"/>
        <color rgb="FF000000"/>
        <rFont val="Arial"/>
        <family val="2"/>
      </rPr>
      <t xml:space="preserve">, de formigó vist, </t>
    </r>
    <r>
      <rPr>
        <b/>
        <sz val="8.25"/>
        <color rgb="FF000000"/>
        <rFont val="Arial"/>
        <family val="2"/>
      </rPr>
      <t xml:space="preserve">de 40x60 cm</t>
    </r>
    <r>
      <rPr>
        <sz val="8.25"/>
        <color rgb="FF000000"/>
        <rFont val="Arial"/>
        <family val="2"/>
      </rPr>
      <t xml:space="preserve">, realitzada amb </t>
    </r>
    <r>
      <rPr>
        <b/>
        <sz val="8.25"/>
        <color rgb="FF000000"/>
        <rFont val="Arial"/>
        <family val="2"/>
      </rPr>
      <t xml:space="preserve">formigó HA-30/AC-E2/12/IIa, Agilia Arquitectónico "LAFARGE",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Muntatge i desmuntatge de sistema d'encofrat, amb acabat vist amb textura llisa, en planta de fins a 3 m d'altura lliure, format per superfície encofrant de taulers contraxapats fenòlics de fusta de pi, reforçats amb varetes i perfils, estructura suport horitzontal de sotaponts metàl·lics i accessoris de muntatge i estructura suport vertical de puntals metàl·lics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</si>
  <si>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</si>
  <si>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</si>
  <si>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</si>
  <si>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</si>
  <si>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</si>
  <si>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</si>
  <si>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</si>
  <si>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mt08eft025a</t>
  </si>
  <si>
    <t xml:space="preserve">m²</t>
  </si>
  <si>
    <t xml:space="preserve">Tauler contraplacat fenòlic de fusta de pi,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</si>
  <si>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</si>
  <si>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</si>
  <si>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</si>
  <si>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</si>
  <si>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</si>
  <si>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</si>
  <si>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</si>
  <si>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</si>
  <si>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</si>
  <si>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</si>
  <si>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</si>
  <si>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</si>
  <si>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mt08dba010a</t>
  </si>
  <si>
    <t xml:space="preserve">l</t>
  </si>
  <si>
    <t xml:space="preserve">Agent desemmotllador biodegradable en fase aquosa per a formigons amb acabat vist.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</si>
  <si>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</si>
  <si>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</si>
  <si>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</si>
  <si>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</si>
  <si>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</si>
  <si>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</si>
  <si>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</si>
  <si>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</si>
  <si>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</si>
  <si>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mt10hal030ne</t>
  </si>
  <si>
    <t xml:space="preserve">m³</t>
  </si>
  <si>
    <t xml:space="preserve">Formigó HA-30/AC-E2/12/IIa, Agilia Arquitectónico "LAFARGE", fabricat en central.</t>
  </si>
  <si>
    <t xml:space="preserve">mt08cur010a</t>
  </si>
  <si>
    <t xml:space="preserve">l</t>
  </si>
  <si>
    <t xml:space="preserve">Agent filmogen per enduriment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</si>
  <si>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</si>
  <si>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</si>
  <si>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</si>
  <si>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</si>
  <si>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</si>
  <si>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</si>
  <si>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</si>
  <si>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</si>
  <si>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</si>
  <si>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</si>
  <si>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</si>
  <si>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</si>
  <si>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</si>
  <si>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</si>
  <si>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</si>
  <si>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</si>
  <si>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</si>
  <si>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</si>
  <si>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</si>
  <si>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</si>
  <si>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</si>
  <si>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</si>
  <si>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</si>
  <si>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</si>
  <si>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61,03€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</si>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</sst>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57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0.383000</v>
      </c>
      <c r="G10" s="11">
        <v>50.780000</v>
      </c>
      <c r="H10" s="11">
        <f ca="1">ROUND(INDIRECT(ADDRESS(ROW()+(0), COLUMN()+(-2), 1))*INDIRECT(ADDRESS(ROW()+(0), COLUMN()+(-1), 1)), 2)</f>
        <v>19.450000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0.051000</v>
      </c>
      <c r="G11" s="11">
        <v>85.000000</v>
      </c>
      <c r="H11" s="11">
        <f ca="1">ROUND(INDIRECT(ADDRESS(ROW()+(0), COLUMN()+(-2), 1))*INDIRECT(ADDRESS(ROW()+(0), COLUMN()+(-1), 1)), 2)</f>
        <v>4.340000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0.178000</v>
      </c>
      <c r="G12" s="11">
        <v>13.370000</v>
      </c>
      <c r="H12" s="11">
        <f ca="1">ROUND(INDIRECT(ADDRESS(ROW()+(0), COLUMN()+(-2), 1))*INDIRECT(ADDRESS(ROW()+(0), COLUMN()+(-1), 1)), 2)</f>
        <v>2.380000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238.160000</v>
      </c>
      <c r="H13" s="11">
        <f ca="1">ROUND(INDIRECT(ADDRESS(ROW()+(0), COLUMN()+(-2), 1))*INDIRECT(ADDRESS(ROW()+(0), COLUMN()+(-1), 1)), 2)</f>
        <v>4.760000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0.267000</v>
      </c>
      <c r="G14" s="11">
        <v>7.000000</v>
      </c>
      <c r="H14" s="11">
        <f ca="1">ROUND(INDIRECT(ADDRESS(ROW()+(0), COLUMN()+(-2), 1))*INDIRECT(ADDRESS(ROW()+(0), COLUMN()+(-1), 1)), 2)</f>
        <v>1.870000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0.087000</v>
      </c>
      <c r="G15" s="11">
        <v>8.150000</v>
      </c>
      <c r="H15" s="11">
        <f ca="1">ROUND(INDIRECT(ADDRESS(ROW()+(0), COLUMN()+(-2), 1))*INDIRECT(ADDRESS(ROW()+(0), COLUMN()+(-1), 1)), 2)</f>
        <v>0.710000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4.000000</v>
      </c>
      <c r="G16" s="11">
        <v>0.080000</v>
      </c>
      <c r="H16" s="11">
        <f ca="1">ROUND(INDIRECT(ADDRESS(ROW()+(0), COLUMN()+(-2), 1))*INDIRECT(ADDRESS(ROW()+(0), COLUMN()+(-1), 1)), 2)</f>
        <v>0.320000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150.000000</v>
      </c>
      <c r="G17" s="11">
        <v>0.810000</v>
      </c>
      <c r="H17" s="11">
        <f ca="1">ROUND(INDIRECT(ADDRESS(ROW()+(0), COLUMN()+(-2), 1))*INDIRECT(ADDRESS(ROW()+(0), COLUMN()+(-1), 1)), 2)</f>
        <v>121.500000</v>
      </c>
    </row>
    <row r="18" spans="1:8" ht="13.5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1.350000</v>
      </c>
      <c r="G18" s="11">
        <v>1.100000</v>
      </c>
      <c r="H18" s="11">
        <f ca="1">ROUND(INDIRECT(ADDRESS(ROW()+(0), COLUMN()+(-2), 1))*INDIRECT(ADDRESS(ROW()+(0), COLUMN()+(-1), 1)), 2)</f>
        <v>1.490000</v>
      </c>
    </row>
    <row r="19" spans="1:8" ht="24.0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1.050000</v>
      </c>
      <c r="G19" s="11">
        <v>115.170000</v>
      </c>
      <c r="H19" s="11">
        <f ca="1">ROUND(INDIRECT(ADDRESS(ROW()+(0), COLUMN()+(-2), 1))*INDIRECT(ADDRESS(ROW()+(0), COLUMN()+(-1), 1)), 2)</f>
        <v>120.930000</v>
      </c>
    </row>
    <row r="20" spans="1:8" ht="24.0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2">
        <v>1.250000</v>
      </c>
      <c r="G20" s="13">
        <v>4.120000</v>
      </c>
      <c r="H20" s="13">
        <f ca="1">ROUND(INDIRECT(ADDRESS(ROW()+(0), COLUMN()+(-2), 1))*INDIRECT(ADDRESS(ROW()+(0), COLUMN()+(-1), 1)), 2)</f>
        <v>5.150000</v>
      </c>
    </row>
    <row r="21" spans="1:8" ht="13.50" thickBot="1" customHeight="1">
      <c r="A21" s="14"/>
      <c r="B21" s="14"/>
      <c r="C21" s="14"/>
      <c r="D21" s="14"/>
      <c r="E21" s="14"/>
      <c r="F21" s="8" t="s">
        <v>45</v>
      </c>
      <c r="G21" s="8"/>
      <c r="H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282.900000</v>
      </c>
    </row>
    <row r="22" spans="1:8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4"/>
      <c r="H22" s="14"/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7.775000</v>
      </c>
      <c r="G23" s="11">
        <v>24.470000</v>
      </c>
      <c r="H23" s="11">
        <f ca="1">ROUND(INDIRECT(ADDRESS(ROW()+(0), COLUMN()+(-2), 1))*INDIRECT(ADDRESS(ROW()+(0), COLUMN()+(-1), 1)), 2)</f>
        <v>190.250000</v>
      </c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0">
        <v>7.775000</v>
      </c>
      <c r="G24" s="11">
        <v>21.710000</v>
      </c>
      <c r="H24" s="11">
        <f ca="1">ROUND(INDIRECT(ADDRESS(ROW()+(0), COLUMN()+(-2), 1))*INDIRECT(ADDRESS(ROW()+(0), COLUMN()+(-1), 1)), 2)</f>
        <v>168.800000</v>
      </c>
    </row>
    <row r="25" spans="1:8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0">
        <v>1.749000</v>
      </c>
      <c r="G25" s="11">
        <v>24.470000</v>
      </c>
      <c r="H25" s="11">
        <f ca="1">ROUND(INDIRECT(ADDRESS(ROW()+(0), COLUMN()+(-2), 1))*INDIRECT(ADDRESS(ROW()+(0), COLUMN()+(-1), 1)), 2)</f>
        <v>42.800000</v>
      </c>
    </row>
    <row r="26" spans="1:8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0">
        <v>1.749000</v>
      </c>
      <c r="G26" s="11">
        <v>21.710000</v>
      </c>
      <c r="H26" s="11">
        <f ca="1">ROUND(INDIRECT(ADDRESS(ROW()+(0), COLUMN()+(-2), 1))*INDIRECT(ADDRESS(ROW()+(0), COLUMN()+(-1), 1)), 2)</f>
        <v>37.970000</v>
      </c>
    </row>
    <row r="27" spans="1:8" ht="13.50" thickBot="1" customHeight="1">
      <c r="A27" s="1" t="s">
        <v>59</v>
      </c>
      <c r="B27" s="1"/>
      <c r="C27" s="9" t="s">
        <v>60</v>
      </c>
      <c r="D27" s="9"/>
      <c r="E27" s="1" t="s">
        <v>61</v>
      </c>
      <c r="F27" s="10">
        <v>0.397000</v>
      </c>
      <c r="G27" s="11">
        <v>24.470000</v>
      </c>
      <c r="H27" s="11">
        <f ca="1">ROUND(INDIRECT(ADDRESS(ROW()+(0), COLUMN()+(-2), 1))*INDIRECT(ADDRESS(ROW()+(0), COLUMN()+(-1), 1)), 2)</f>
        <v>9.710000</v>
      </c>
    </row>
    <row r="28" spans="1:8" ht="13.5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2">
        <v>1.598000</v>
      </c>
      <c r="G28" s="13">
        <v>21.710000</v>
      </c>
      <c r="H28" s="13">
        <f ca="1">ROUND(INDIRECT(ADDRESS(ROW()+(0), COLUMN()+(-2), 1))*INDIRECT(ADDRESS(ROW()+(0), COLUMN()+(-1), 1)), 2)</f>
        <v>34.690000</v>
      </c>
    </row>
    <row r="29" spans="1:8" ht="13.50" thickBot="1" customHeight="1">
      <c r="A29" s="14"/>
      <c r="B29" s="14"/>
      <c r="C29" s="14"/>
      <c r="D29" s="14"/>
      <c r="E29" s="14"/>
      <c r="F29" s="8" t="s">
        <v>65</v>
      </c>
      <c r="G29" s="8"/>
      <c r="H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484.220000</v>
      </c>
    </row>
    <row r="30" spans="1:8" ht="13.50" thickBot="1" customHeight="1">
      <c r="A30" s="14">
        <v>3.000000</v>
      </c>
      <c r="B30" s="14"/>
      <c r="C30" s="14"/>
      <c r="D30" s="14"/>
      <c r="E30" s="17" t="s">
        <v>66</v>
      </c>
      <c r="F30" s="17"/>
      <c r="G30" s="14"/>
      <c r="H30" s="14"/>
    </row>
    <row r="31" spans="1:8" ht="13.50" thickBot="1" customHeight="1">
      <c r="A31" s="18"/>
      <c r="B31" s="18"/>
      <c r="C31" s="19" t="s">
        <v>67</v>
      </c>
      <c r="D31" s="19"/>
      <c r="E31" s="18" t="s">
        <v>68</v>
      </c>
      <c r="F31" s="12">
        <v>2.000000</v>
      </c>
      <c r="G31" s="13">
        <f ca="1">ROUND(SUM(INDIRECT(ADDRESS(ROW()+(-2), COLUMN()+(1), 1)),INDIRECT(ADDRESS(ROW()+(-10), COLUMN()+(1), 1))), 2)</f>
        <v>767.120000</v>
      </c>
      <c r="H31" s="13">
        <f ca="1">ROUND(INDIRECT(ADDRESS(ROW()+(0), COLUMN()+(-2), 1))*INDIRECT(ADDRESS(ROW()+(0), COLUMN()+(-1), 1))/100, 2)</f>
        <v>15.340000</v>
      </c>
    </row>
    <row r="32" spans="1:8" ht="13.50" thickBot="1" customHeight="1">
      <c r="A32" s="20" t="s">
        <v>69</v>
      </c>
      <c r="B32" s="20"/>
      <c r="C32" s="21"/>
      <c r="D32" s="21"/>
      <c r="E32" s="22"/>
      <c r="F32" s="23" t="s">
        <v>70</v>
      </c>
      <c r="G32" s="24"/>
      <c r="H32" s="25">
        <f ca="1">ROUND(SUM(INDIRECT(ADDRESS(ROW()+(-1), COLUMN()+(0), 1)),INDIRECT(ADDRESS(ROW()+(-3), COLUMN()+(0), 1)),INDIRECT(ADDRESS(ROW()+(-11), COLUMN()+(0), 1))), 2)</f>
        <v>782.460000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620079" right="0.472441" top="0.472441" bottom="0.472441" header="0.0" footer="0.0"/>
  <pageSetup paperSize="9" orientation="portrait"/>
  <rowBreaks count="0" manualBreakCount="0">
    </rowBreaks>
</worksheet>
</file>