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<sst xmlns="http://schemas.openxmlformats.org/spreadsheetml/2006/main" count="86" uniqueCount="86">
  <si>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</si>
  <si>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</si>
  <si>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</si>
  <si>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Forjat unidireccional amb bigueta vista.</t>
  </si>
  <si>
    <r>
      <rPr>
        <sz val="8.25"/>
        <color rgb="FF000000"/>
        <rFont val="Arial"/>
        <family val="2"/>
      </rPr>
      <t xml:space="preserve">Forjat unidireccional de formigó armat amb bigueta vista,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, cantell </t>
    </r>
    <r>
      <rPr>
        <b/>
        <sz val="8.25"/>
        <color rgb="FF000000"/>
        <rFont val="Arial"/>
        <family val="2"/>
      </rPr>
      <t xml:space="preserve">28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0,064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amb una quantia total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d'encofrat parcial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bigueta de formigó vist, imitació fusta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mallorquí pla de material ceràmic, amb el cantell llis, 60x23x3,5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compressió. Sense incloure repercussió de pilars ni de bigues.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</si>
  <si>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</si>
  <si>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</si>
  <si>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</si>
  <si>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</si>
  <si>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</si>
  <si>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</si>
  <si>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</si>
  <si>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</si>
  <si>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</si>
  <si>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</si>
  <si>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mt50spa052b</t>
  </si>
  <si>
    <t xml:space="preserve">m</t>
  </si>
  <si>
    <t xml:space="preserve">Tauló de fusta de pi, de 20x7,2 cm.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</si>
  <si>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</si>
  <si>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</si>
  <si>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</si>
  <si>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</si>
  <si>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</si>
  <si>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</si>
  <si>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</si>
  <si>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</si>
  <si>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</si>
  <si>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</si>
  <si>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</si>
  <si>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</si>
  <si>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</si>
  <si>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</si>
  <si>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</si>
  <si>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mt07bce030c</t>
  </si>
  <si>
    <t xml:space="preserve">U</t>
  </si>
  <si>
    <t xml:space="preserve">Revoltó mallorquí pla de material ceràmic, amb el cantell llis, 60x23x3,5 cm.</t>
  </si>
  <si>
    <t xml:space="preserve">mt07vse020m</t>
  </si>
  <si>
    <t xml:space="preserve">m</t>
  </si>
  <si>
    <t xml:space="preserve">Bigueta de formigó vist, imitació fusta, Lmitjana = &lt;4 m, 8x20 cm.</t>
  </si>
  <si>
    <t xml:space="preserve">mt07vse020n</t>
  </si>
  <si>
    <t xml:space="preserve">m</t>
  </si>
  <si>
    <t xml:space="preserve">Bigueta de formigó vist, imitació fusta, Lmitjana = 4/5 m, 8x20 cm.</t>
  </si>
  <si>
    <t xml:space="preserve">mt07vse020o</t>
  </si>
  <si>
    <t xml:space="preserve">m</t>
  </si>
  <si>
    <t xml:space="preserve">Bigueta de formigó vist, imitació fusta, Lmitjana = 5/6 m, 8x20 cm.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</si>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</sst>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7.46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0.022000</v>
      </c>
      <c r="F10" s="11">
        <v>37.500000</v>
      </c>
      <c r="G10" s="11">
        <f ca="1">ROUND(INDIRECT(ADDRESS(ROW()+(0), COLUMN()+(-2), 1))*INDIRECT(ADDRESS(ROW()+(0), COLUMN()+(-1), 1)), 2)</f>
        <v>0.830000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0.044000</v>
      </c>
      <c r="F11" s="11">
        <v>4.390000</v>
      </c>
      <c r="G11" s="11">
        <f ca="1">ROUND(INDIRECT(ADDRESS(ROW()+(0), COLUMN()+(-2), 1))*INDIRECT(ADDRESS(ROW()+(0), COLUMN()+(-1), 1)), 2)</f>
        <v>0.190000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0.004000</v>
      </c>
      <c r="F12" s="11">
        <v>85.000000</v>
      </c>
      <c r="G12" s="11">
        <f ca="1">ROUND(INDIRECT(ADDRESS(ROW()+(0), COLUMN()+(-2), 1))*INDIRECT(ADDRESS(ROW()+(0), COLUMN()+(-1), 1)), 2)</f>
        <v>0.340000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0.027000</v>
      </c>
      <c r="F13" s="11">
        <v>13.370000</v>
      </c>
      <c r="G13" s="11">
        <f ca="1">ROUND(INDIRECT(ADDRESS(ROW()+(0), COLUMN()+(-2), 1))*INDIRECT(ADDRESS(ROW()+(0), COLUMN()+(-1), 1)), 2)</f>
        <v>0.360000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0.002000</v>
      </c>
      <c r="F14" s="11">
        <v>238.160000</v>
      </c>
      <c r="G14" s="11">
        <f ca="1">ROUND(INDIRECT(ADDRESS(ROW()+(0), COLUMN()+(-2), 1))*INDIRECT(ADDRESS(ROW()+(0), COLUMN()+(-1), 1)), 2)</f>
        <v>0.480000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0.020000</v>
      </c>
      <c r="F15" s="11">
        <v>7.000000</v>
      </c>
      <c r="G15" s="11">
        <f ca="1">ROUND(INDIRECT(ADDRESS(ROW()+(0), COLUMN()+(-2), 1))*INDIRECT(ADDRESS(ROW()+(0), COLUMN()+(-1), 1)), 2)</f>
        <v>0.140000</v>
      </c>
    </row>
    <row r="16" spans="1:7" ht="24.00" thickBot="1" customHeight="1">
      <c r="A16" s="1" t="s">
        <v>30</v>
      </c>
      <c r="B16" s="1"/>
      <c r="C16" s="9" t="s">
        <v>31</v>
      </c>
      <c r="D16" s="1" t="s">
        <v>32</v>
      </c>
      <c r="E16" s="10">
        <v>0.015000</v>
      </c>
      <c r="F16" s="11">
        <v>1.980000</v>
      </c>
      <c r="G16" s="11">
        <f ca="1">ROUND(INDIRECT(ADDRESS(ROW()+(0), COLUMN()+(-2), 1))*INDIRECT(ADDRESS(ROW()+(0), COLUMN()+(-1), 1)), 2)</f>
        <v>0.030000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7.246000</v>
      </c>
      <c r="F17" s="11">
        <v>2.020000</v>
      </c>
      <c r="G17" s="11">
        <f ca="1">ROUND(INDIRECT(ADDRESS(ROW()+(0), COLUMN()+(-2), 1))*INDIRECT(ADDRESS(ROW()+(0), COLUMN()+(-1), 1)), 2)</f>
        <v>14.640000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0.167000</v>
      </c>
      <c r="F18" s="11">
        <v>20.900000</v>
      </c>
      <c r="G18" s="11">
        <f ca="1">ROUND(INDIRECT(ADDRESS(ROW()+(0), COLUMN()+(-2), 1))*INDIRECT(ADDRESS(ROW()+(0), COLUMN()+(-1), 1)), 2)</f>
        <v>3.490000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0">
        <v>0.917000</v>
      </c>
      <c r="F19" s="11">
        <v>21.810000</v>
      </c>
      <c r="G19" s="11">
        <f ca="1">ROUND(INDIRECT(ADDRESS(ROW()+(0), COLUMN()+(-2), 1))*INDIRECT(ADDRESS(ROW()+(0), COLUMN()+(-1), 1)), 2)</f>
        <v>20.000000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0">
        <v>0.500000</v>
      </c>
      <c r="F20" s="11">
        <v>22.710000</v>
      </c>
      <c r="G20" s="11">
        <f ca="1">ROUND(INDIRECT(ADDRESS(ROW()+(0), COLUMN()+(-2), 1))*INDIRECT(ADDRESS(ROW()+(0), COLUMN()+(-1), 1)), 2)</f>
        <v>11.360000</v>
      </c>
    </row>
    <row r="21" spans="1:7" ht="24.00" thickBot="1" customHeight="1">
      <c r="A21" s="1" t="s">
        <v>45</v>
      </c>
      <c r="B21" s="1"/>
      <c r="C21" s="9" t="s">
        <v>46</v>
      </c>
      <c r="D21" s="1" t="s">
        <v>47</v>
      </c>
      <c r="E21" s="10">
        <v>2.000000</v>
      </c>
      <c r="F21" s="11">
        <v>0.810000</v>
      </c>
      <c r="G21" s="11">
        <f ca="1">ROUND(INDIRECT(ADDRESS(ROW()+(0), COLUMN()+(-2), 1))*INDIRECT(ADDRESS(ROW()+(0), COLUMN()+(-1), 1)), 2)</f>
        <v>1.620000</v>
      </c>
    </row>
    <row r="22" spans="1:7" ht="13.50" thickBot="1" customHeight="1">
      <c r="A22" s="1" t="s">
        <v>48</v>
      </c>
      <c r="B22" s="1"/>
      <c r="C22" s="9" t="s">
        <v>49</v>
      </c>
      <c r="D22" s="1" t="s">
        <v>50</v>
      </c>
      <c r="E22" s="10">
        <v>0.020000</v>
      </c>
      <c r="F22" s="11">
        <v>1.100000</v>
      </c>
      <c r="G22" s="11">
        <f ca="1">ROUND(INDIRECT(ADDRESS(ROW()+(0), COLUMN()+(-2), 1))*INDIRECT(ADDRESS(ROW()+(0), COLUMN()+(-1), 1)), 2)</f>
        <v>0.020000</v>
      </c>
    </row>
    <row r="23" spans="1:7" ht="13.50" thickBot="1" customHeight="1">
      <c r="A23" s="1" t="s">
        <v>51</v>
      </c>
      <c r="B23" s="1"/>
      <c r="C23" s="9" t="s">
        <v>52</v>
      </c>
      <c r="D23" s="1" t="s">
        <v>53</v>
      </c>
      <c r="E23" s="10">
        <v>1.100000</v>
      </c>
      <c r="F23" s="11">
        <v>1.350000</v>
      </c>
      <c r="G23" s="11">
        <f ca="1">ROUND(INDIRECT(ADDRESS(ROW()+(0), COLUMN()+(-2), 1))*INDIRECT(ADDRESS(ROW()+(0), COLUMN()+(-1), 1)), 2)</f>
        <v>1.490000</v>
      </c>
    </row>
    <row r="24" spans="1:7" ht="13.50" thickBot="1" customHeight="1">
      <c r="A24" s="1" t="s">
        <v>54</v>
      </c>
      <c r="B24" s="1"/>
      <c r="C24" s="9" t="s">
        <v>55</v>
      </c>
      <c r="D24" s="1" t="s">
        <v>56</v>
      </c>
      <c r="E24" s="10">
        <v>0.067000</v>
      </c>
      <c r="F24" s="11">
        <v>67.420000</v>
      </c>
      <c r="G24" s="11">
        <f ca="1">ROUND(INDIRECT(ADDRESS(ROW()+(0), COLUMN()+(-2), 1))*INDIRECT(ADDRESS(ROW()+(0), COLUMN()+(-1), 1)), 2)</f>
        <v>4.520000</v>
      </c>
    </row>
    <row r="25" spans="1:7" ht="13.50" thickBot="1" customHeight="1">
      <c r="A25" s="1" t="s">
        <v>57</v>
      </c>
      <c r="B25" s="1"/>
      <c r="C25" s="9" t="s">
        <v>58</v>
      </c>
      <c r="D25" s="1" t="s">
        <v>59</v>
      </c>
      <c r="E25" s="12">
        <v>0.150000</v>
      </c>
      <c r="F25" s="13">
        <v>1.940000</v>
      </c>
      <c r="G25" s="13">
        <f ca="1">ROUND(INDIRECT(ADDRESS(ROW()+(0), COLUMN()+(-2), 1))*INDIRECT(ADDRESS(ROW()+(0), COLUMN()+(-1), 1)), 2)</f>
        <v>0.290000</v>
      </c>
    </row>
    <row r="26" spans="1:7" ht="13.50" thickBot="1" customHeight="1">
      <c r="A26" s="14"/>
      <c r="B26" s="14"/>
      <c r="C26" s="14"/>
      <c r="D26" s="14"/>
      <c r="E26" s="8" t="s">
        <v>60</v>
      </c>
      <c r="F26" s="8"/>
      <c r="G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59.800000</v>
      </c>
    </row>
    <row r="27" spans="1:7" ht="13.50" thickBot="1" customHeight="1">
      <c r="A27" s="14">
        <v>2.000000</v>
      </c>
      <c r="B27" s="14"/>
      <c r="C27" s="14"/>
      <c r="D27" s="17" t="s">
        <v>61</v>
      </c>
      <c r="E27" s="17"/>
      <c r="F27" s="14"/>
      <c r="G27" s="14"/>
    </row>
    <row r="28" spans="1:7" ht="13.50" thickBot="1" customHeight="1">
      <c r="A28" s="1" t="s">
        <v>62</v>
      </c>
      <c r="B28" s="1"/>
      <c r="C28" s="9" t="s">
        <v>63</v>
      </c>
      <c r="D28" s="1" t="s">
        <v>64</v>
      </c>
      <c r="E28" s="10">
        <v>0.694000</v>
      </c>
      <c r="F28" s="11">
        <v>24.470000</v>
      </c>
      <c r="G28" s="11">
        <f ca="1">ROUND(INDIRECT(ADDRESS(ROW()+(0), COLUMN()+(-2), 1))*INDIRECT(ADDRESS(ROW()+(0), COLUMN()+(-1), 1)), 2)</f>
        <v>16.980000</v>
      </c>
    </row>
    <row r="29" spans="1:7" ht="13.50" thickBot="1" customHeight="1">
      <c r="A29" s="1" t="s">
        <v>65</v>
      </c>
      <c r="B29" s="1"/>
      <c r="C29" s="9" t="s">
        <v>66</v>
      </c>
      <c r="D29" s="1" t="s">
        <v>67</v>
      </c>
      <c r="E29" s="10">
        <v>0.694000</v>
      </c>
      <c r="F29" s="11">
        <v>21.710000</v>
      </c>
      <c r="G29" s="11">
        <f ca="1">ROUND(INDIRECT(ADDRESS(ROW()+(0), COLUMN()+(-2), 1))*INDIRECT(ADDRESS(ROW()+(0), COLUMN()+(-1), 1)), 2)</f>
        <v>15.070000</v>
      </c>
    </row>
    <row r="30" spans="1:7" ht="13.50" thickBot="1" customHeight="1">
      <c r="A30" s="1" t="s">
        <v>68</v>
      </c>
      <c r="B30" s="1"/>
      <c r="C30" s="9" t="s">
        <v>69</v>
      </c>
      <c r="D30" s="1" t="s">
        <v>70</v>
      </c>
      <c r="E30" s="10">
        <v>0.029000</v>
      </c>
      <c r="F30" s="11">
        <v>24.470000</v>
      </c>
      <c r="G30" s="11">
        <f ca="1">ROUND(INDIRECT(ADDRESS(ROW()+(0), COLUMN()+(-2), 1))*INDIRECT(ADDRESS(ROW()+(0), COLUMN()+(-1), 1)), 2)</f>
        <v>0.710000</v>
      </c>
    </row>
    <row r="31" spans="1:7" ht="13.50" thickBot="1" customHeight="1">
      <c r="A31" s="1" t="s">
        <v>71</v>
      </c>
      <c r="B31" s="1"/>
      <c r="C31" s="9" t="s">
        <v>72</v>
      </c>
      <c r="D31" s="1" t="s">
        <v>73</v>
      </c>
      <c r="E31" s="10">
        <v>0.029000</v>
      </c>
      <c r="F31" s="11">
        <v>21.710000</v>
      </c>
      <c r="G31" s="11">
        <f ca="1">ROUND(INDIRECT(ADDRESS(ROW()+(0), COLUMN()+(-2), 1))*INDIRECT(ADDRESS(ROW()+(0), COLUMN()+(-1), 1)), 2)</f>
        <v>0.630000</v>
      </c>
    </row>
    <row r="32" spans="1:7" ht="13.50" thickBot="1" customHeight="1">
      <c r="A32" s="1" t="s">
        <v>74</v>
      </c>
      <c r="B32" s="1"/>
      <c r="C32" s="9" t="s">
        <v>75</v>
      </c>
      <c r="D32" s="1" t="s">
        <v>76</v>
      </c>
      <c r="E32" s="10">
        <v>0.030000</v>
      </c>
      <c r="F32" s="11">
        <v>24.470000</v>
      </c>
      <c r="G32" s="11">
        <f ca="1">ROUND(INDIRECT(ADDRESS(ROW()+(0), COLUMN()+(-2), 1))*INDIRECT(ADDRESS(ROW()+(0), COLUMN()+(-1), 1)), 2)</f>
        <v>0.730000</v>
      </c>
    </row>
    <row r="33" spans="1:7" ht="13.50" thickBot="1" customHeight="1">
      <c r="A33" s="1" t="s">
        <v>77</v>
      </c>
      <c r="B33" s="1"/>
      <c r="C33" s="9" t="s">
        <v>78</v>
      </c>
      <c r="D33" s="1" t="s">
        <v>79</v>
      </c>
      <c r="E33" s="12">
        <v>0.117000</v>
      </c>
      <c r="F33" s="13">
        <v>21.710000</v>
      </c>
      <c r="G33" s="13">
        <f ca="1">ROUND(INDIRECT(ADDRESS(ROW()+(0), COLUMN()+(-2), 1))*INDIRECT(ADDRESS(ROW()+(0), COLUMN()+(-1), 1)), 2)</f>
        <v>2.540000</v>
      </c>
    </row>
    <row r="34" spans="1:7" ht="13.50" thickBot="1" customHeight="1">
      <c r="A34" s="14"/>
      <c r="B34" s="14"/>
      <c r="C34" s="14"/>
      <c r="D34" s="14"/>
      <c r="E34" s="8" t="s">
        <v>80</v>
      </c>
      <c r="F34" s="8"/>
      <c r="G3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36.660000</v>
      </c>
    </row>
    <row r="35" spans="1:7" ht="13.50" thickBot="1" customHeight="1">
      <c r="A35" s="14">
        <v>3.000000</v>
      </c>
      <c r="B35" s="14"/>
      <c r="C35" s="14"/>
      <c r="D35" s="17" t="s">
        <v>81</v>
      </c>
      <c r="E35" s="17"/>
      <c r="F35" s="14"/>
      <c r="G35" s="14"/>
    </row>
    <row r="36" spans="1:7" ht="13.50" thickBot="1" customHeight="1">
      <c r="A36" s="18"/>
      <c r="B36" s="18"/>
      <c r="C36" s="19" t="s">
        <v>82</v>
      </c>
      <c r="D36" s="18" t="s">
        <v>83</v>
      </c>
      <c r="E36" s="12">
        <v>2.000000</v>
      </c>
      <c r="F36" s="13">
        <f ca="1">ROUND(SUM(INDIRECT(ADDRESS(ROW()+(-2), COLUMN()+(1), 1)),INDIRECT(ADDRESS(ROW()+(-10), COLUMN()+(1), 1))), 2)</f>
        <v>96.460000</v>
      </c>
      <c r="G36" s="13">
        <f ca="1">ROUND(INDIRECT(ADDRESS(ROW()+(0), COLUMN()+(-2), 1))*INDIRECT(ADDRESS(ROW()+(0), COLUMN()+(-1), 1))/100, 2)</f>
        <v>1.930000</v>
      </c>
    </row>
    <row r="37" spans="1:7" ht="13.50" thickBot="1" customHeight="1">
      <c r="A37" s="20" t="s">
        <v>84</v>
      </c>
      <c r="B37" s="20"/>
      <c r="C37" s="21"/>
      <c r="D37" s="22"/>
      <c r="E37" s="23" t="s">
        <v>85</v>
      </c>
      <c r="F37" s="24"/>
      <c r="G37" s="25">
        <f ca="1">ROUND(SUM(INDIRECT(ADDRESS(ROW()+(-1), COLUMN()+(0), 1)),INDIRECT(ADDRESS(ROW()+(-3), COLUMN()+(0), 1)),INDIRECT(ADDRESS(ROW()+(-11), COLUMN()+(0), 1))), 2)</f>
        <v>98.390000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620079" right="0.472441" top="0.472441" bottom="0.472441" header="0.0" footer="0.0"/>
  <pageSetup paperSize="9" orientation="portrait"/>
  <rowBreaks count="0" manualBreakCount="0">
    </rowBreaks>
</worksheet>
</file>