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<sst xmlns="http://schemas.openxmlformats.org/spreadsheetml/2006/main" count="122" uniqueCount="122">
  <si>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</si>
  <si>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</si>
  <si>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</si>
  <si>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</si>
  <si>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0,104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bigueta pretesada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compressió, sobre muret de suport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d'altura i </t>
    </r>
    <r>
      <rPr>
        <b/>
        <sz val="8.25"/>
        <color rgb="FF000000"/>
        <rFont val="Arial"/>
        <family val="2"/>
      </rPr>
      <t xml:space="preserve">29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maó ceràmic calat (gero), per revestir, 29x14x5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</si>
  <si>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</si>
  <si>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</si>
  <si>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</si>
  <si>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</si>
  <si>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</si>
  <si>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</si>
  <si>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</si>
  <si>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</si>
  <si>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</si>
  <si>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</si>
  <si>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</si>
  <si>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</si>
  <si>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</si>
  <si>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</si>
  <si>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</si>
  <si>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</si>
  <si>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</si>
  <si>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</si>
  <si>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</si>
  <si>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</si>
  <si>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</si>
  <si>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</si>
  <si>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</si>
  <si>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</si>
  <si>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</si>
  <si>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</si>
  <si>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</si>
  <si>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</si>
  <si>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</si>
  <si>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</si>
  <si>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</si>
  <si>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</si>
  <si>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</si>
  <si>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</si>
  <si>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</si>
  <si>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</si>
  <si>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Lmitjana = &lt;4 m, segons UNE-EN 15037-1.</t>
  </si>
  <si>
    <t xml:space="preserve">mt07vau010b</t>
  </si>
  <si>
    <t xml:space="preserve">m</t>
  </si>
  <si>
    <t xml:space="preserve">Bigueta pretesada, T-18, Lmitjana = 4/5 m, segons UNE-EN 15037-1.</t>
  </si>
  <si>
    <t xml:space="preserve">mt07vau010c</t>
  </si>
  <si>
    <t xml:space="preserve">m</t>
  </si>
  <si>
    <t xml:space="preserve">Bigueta pretesada, T-18, Lmitjana = 5/6 m, segons UNE-EN 15037-1.</t>
  </si>
  <si>
    <t xml:space="preserve">mt07vau010d</t>
  </si>
  <si>
    <t xml:space="preserve">m</t>
  </si>
  <si>
    <t xml:space="preserve">Bigueta pretesada, T-18,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</si>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</sst>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67.200000</v>
      </c>
      <c r="F10" s="10"/>
      <c r="G10" s="11">
        <v>0.140000</v>
      </c>
      <c r="H10" s="11">
        <f ca="1">ROUND(INDIRECT(ADDRESS(ROW()+(0), COLUMN()+(-3), 1))*INDIRECT(ADDRESS(ROW()+(0), COLUMN()+(-1), 1)), 2)</f>
        <v>9.410000</v>
      </c>
    </row>
    <row r="11" spans="1:8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0.011000</v>
      </c>
      <c r="F11" s="10"/>
      <c r="G11" s="11">
        <v>1.500000</v>
      </c>
      <c r="H11" s="11">
        <f ca="1">ROUND(INDIRECT(ADDRESS(ROW()+(0), COLUMN()+(-3), 1))*INDIRECT(ADDRESS(ROW()+(0), COLUMN()+(-1), 1)), 2)</f>
        <v>0.020000</v>
      </c>
    </row>
    <row r="12" spans="1:8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0.061000</v>
      </c>
      <c r="F12" s="10"/>
      <c r="G12" s="11">
        <v>29.500000</v>
      </c>
      <c r="H12" s="11">
        <f ca="1">ROUND(INDIRECT(ADDRESS(ROW()+(0), COLUMN()+(-3), 1))*INDIRECT(ADDRESS(ROW()+(0), COLUMN()+(-1), 1)), 2)</f>
        <v>1.800000</v>
      </c>
    </row>
    <row r="13" spans="1:8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0.840000</v>
      </c>
      <c r="F13" s="10"/>
      <c r="G13" s="11">
        <v>6.040000</v>
      </c>
      <c r="H13" s="11">
        <f ca="1">ROUND(INDIRECT(ADDRESS(ROW()+(0), COLUMN()+(-3), 1))*INDIRECT(ADDRESS(ROW()+(0), COLUMN()+(-1), 1)), 2)</f>
        <v>5.070000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0.028000</v>
      </c>
      <c r="F14" s="10"/>
      <c r="G14" s="11">
        <v>37.500000</v>
      </c>
      <c r="H14" s="11">
        <f ca="1">ROUND(INDIRECT(ADDRESS(ROW()+(0), COLUMN()+(-3), 1))*INDIRECT(ADDRESS(ROW()+(0), COLUMN()+(-1), 1)), 2)</f>
        <v>1.050000</v>
      </c>
    </row>
    <row r="15" spans="1:8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0"/>
      <c r="G15" s="11">
        <v>238.160000</v>
      </c>
      <c r="H15" s="11">
        <f ca="1">ROUND(INDIRECT(ADDRESS(ROW()+(0), COLUMN()+(-3),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0"/>
      <c r="G16" s="11">
        <v>7.000000</v>
      </c>
      <c r="H16" s="11">
        <f ca="1">ROUND(INDIRECT(ADDRESS(ROW()+(0), COLUMN()+(-3),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0.030000</v>
      </c>
      <c r="F17" s="10"/>
      <c r="G17" s="11">
        <v>1.980000</v>
      </c>
      <c r="H17" s="11">
        <f ca="1">ROUND(INDIRECT(ADDRESS(ROW()+(0), COLUMN()+(-3), 1))*INDIRECT(ADDRESS(ROW()+(0), COLUMN()+(-1), 1)), 2)</f>
        <v>0.060000</v>
      </c>
    </row>
    <row r="18" spans="1:8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5.250000</v>
      </c>
      <c r="F18" s="10"/>
      <c r="G18" s="11">
        <v>0.600000</v>
      </c>
      <c r="H18" s="11">
        <f ca="1">ROUND(INDIRECT(ADDRESS(ROW()+(0), COLUMN()+(-3), 1))*INDIRECT(ADDRESS(ROW()+(0), COLUMN()+(-1), 1)), 2)</f>
        <v>3.150000</v>
      </c>
    </row>
    <row r="19" spans="1:8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0.165000</v>
      </c>
      <c r="F19" s="10"/>
      <c r="G19" s="11">
        <v>4.840000</v>
      </c>
      <c r="H19" s="11">
        <f ca="1">ROUND(INDIRECT(ADDRESS(ROW()+(0), COLUMN()+(-3), 1))*INDIRECT(ADDRESS(ROW()+(0), COLUMN()+(-1), 1)), 2)</f>
        <v>0.800000</v>
      </c>
    </row>
    <row r="20" spans="1:8" ht="24.00" thickBot="1" customHeight="1">
      <c r="A20" s="1" t="s">
        <v>42</v>
      </c>
      <c r="B20" s="1"/>
      <c r="C20" s="9" t="s">
        <v>43</v>
      </c>
      <c r="D20" s="1" t="s">
        <v>44</v>
      </c>
      <c r="E20" s="10">
        <v>0.908000</v>
      </c>
      <c r="F20" s="10"/>
      <c r="G20" s="11">
        <v>5.170000</v>
      </c>
      <c r="H20" s="11">
        <f ca="1">ROUND(INDIRECT(ADDRESS(ROW()+(0), COLUMN()+(-3), 1))*INDIRECT(ADDRESS(ROW()+(0), COLUMN()+(-1), 1)), 2)</f>
        <v>4.690000</v>
      </c>
    </row>
    <row r="21" spans="1:8" ht="24.00" thickBot="1" customHeight="1">
      <c r="A21" s="1" t="s">
        <v>45</v>
      </c>
      <c r="B21" s="1"/>
      <c r="C21" s="9" t="s">
        <v>46</v>
      </c>
      <c r="D21" s="1" t="s">
        <v>47</v>
      </c>
      <c r="E21" s="10">
        <v>0.495000</v>
      </c>
      <c r="F21" s="10"/>
      <c r="G21" s="11">
        <v>5.890000</v>
      </c>
      <c r="H21" s="11">
        <f ca="1">ROUND(INDIRECT(ADDRESS(ROW()+(0), COLUMN()+(-3), 1))*INDIRECT(ADDRESS(ROW()+(0), COLUMN()+(-1), 1)), 2)</f>
        <v>2.920000</v>
      </c>
    </row>
    <row r="22" spans="1:8" ht="24.00" thickBot="1" customHeight="1">
      <c r="A22" s="1" t="s">
        <v>48</v>
      </c>
      <c r="B22" s="1"/>
      <c r="C22" s="9" t="s">
        <v>49</v>
      </c>
      <c r="D22" s="1" t="s">
        <v>50</v>
      </c>
      <c r="E22" s="10">
        <v>0.083000</v>
      </c>
      <c r="F22" s="10"/>
      <c r="G22" s="11">
        <v>7.210000</v>
      </c>
      <c r="H22" s="11">
        <f ca="1">ROUND(INDIRECT(ADDRESS(ROW()+(0), COLUMN()+(-3), 1))*INDIRECT(ADDRESS(ROW()+(0), COLUMN()+(-1), 1)), 2)</f>
        <v>0.600000</v>
      </c>
    </row>
    <row r="23" spans="1:8" ht="24.00" thickBot="1" customHeight="1">
      <c r="A23" s="1" t="s">
        <v>51</v>
      </c>
      <c r="B23" s="1"/>
      <c r="C23" s="9" t="s">
        <v>52</v>
      </c>
      <c r="D23" s="1" t="s">
        <v>53</v>
      </c>
      <c r="E23" s="10">
        <v>6.000000</v>
      </c>
      <c r="F23" s="10"/>
      <c r="G23" s="11">
        <v>0.810000</v>
      </c>
      <c r="H23" s="11">
        <f ca="1">ROUND(INDIRECT(ADDRESS(ROW()+(0), COLUMN()+(-3), 1))*INDIRECT(ADDRESS(ROW()+(0), COLUMN()+(-1), 1)), 2)</f>
        <v>4.860000</v>
      </c>
    </row>
    <row r="24" spans="1:8" ht="13.50" thickBot="1" customHeight="1">
      <c r="A24" s="1" t="s">
        <v>54</v>
      </c>
      <c r="B24" s="1"/>
      <c r="C24" s="9" t="s">
        <v>55</v>
      </c>
      <c r="D24" s="1" t="s">
        <v>56</v>
      </c>
      <c r="E24" s="10">
        <v>0.060000</v>
      </c>
      <c r="F24" s="10"/>
      <c r="G24" s="11">
        <v>1.100000</v>
      </c>
      <c r="H24" s="11">
        <f ca="1">ROUND(INDIRECT(ADDRESS(ROW()+(0), COLUMN()+(-3), 1))*INDIRECT(ADDRESS(ROW()+(0), COLUMN()+(-1), 1)), 2)</f>
        <v>0.070000</v>
      </c>
    </row>
    <row r="25" spans="1:8" ht="24.00" thickBot="1" customHeight="1">
      <c r="A25" s="1" t="s">
        <v>57</v>
      </c>
      <c r="B25" s="1"/>
      <c r="C25" s="9" t="s">
        <v>58</v>
      </c>
      <c r="D25" s="1" t="s">
        <v>59</v>
      </c>
      <c r="E25" s="10">
        <v>1.100000</v>
      </c>
      <c r="F25" s="10"/>
      <c r="G25" s="11">
        <v>1.350000</v>
      </c>
      <c r="H25" s="11">
        <f ca="1">ROUND(INDIRECT(ADDRESS(ROW()+(0), COLUMN()+(-3), 1))*INDIRECT(ADDRESS(ROW()+(0), COLUMN()+(-1), 1)), 2)</f>
        <v>1.490000</v>
      </c>
    </row>
    <row r="26" spans="1:8" ht="13.50" thickBot="1" customHeight="1">
      <c r="A26" s="1" t="s">
        <v>60</v>
      </c>
      <c r="B26" s="1"/>
      <c r="C26" s="9" t="s">
        <v>61</v>
      </c>
      <c r="D26" s="1" t="s">
        <v>62</v>
      </c>
      <c r="E26" s="10">
        <v>0.109000</v>
      </c>
      <c r="F26" s="10"/>
      <c r="G26" s="11">
        <v>67.420000</v>
      </c>
      <c r="H26" s="11">
        <f ca="1">ROUND(INDIRECT(ADDRESS(ROW()+(0), COLUMN()+(-3), 1))*INDIRECT(ADDRESS(ROW()+(0), COLUMN()+(-1), 1)), 2)</f>
        <v>7.350000</v>
      </c>
    </row>
    <row r="27" spans="1:8" ht="13.50" thickBot="1" customHeight="1">
      <c r="A27" s="1" t="s">
        <v>63</v>
      </c>
      <c r="B27" s="1"/>
      <c r="C27" s="9" t="s">
        <v>64</v>
      </c>
      <c r="D27" s="1" t="s">
        <v>65</v>
      </c>
      <c r="E27" s="12">
        <v>0.150000</v>
      </c>
      <c r="F27" s="12"/>
      <c r="G27" s="13">
        <v>1.940000</v>
      </c>
      <c r="H27" s="13">
        <f ca="1">ROUND(INDIRECT(ADDRESS(ROW()+(0), COLUMN()+(-3), 1))*INDIRECT(ADDRESS(ROW()+(0), COLUMN()+(-1), 1)), 2)</f>
        <v>0.290000</v>
      </c>
    </row>
    <row r="28" spans="1:8" ht="13.50" thickBot="1" customHeight="1">
      <c r="A28" s="14"/>
      <c r="B28" s="14"/>
      <c r="C28" s="14"/>
      <c r="D28" s="14"/>
      <c r="E28" s="8" t="s">
        <v>66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44.620000</v>
      </c>
    </row>
    <row r="29" spans="1:8" ht="13.50" thickBot="1" customHeight="1">
      <c r="A29" s="14">
        <v>2.000000</v>
      </c>
      <c r="B29" s="14"/>
      <c r="C29" s="14"/>
      <c r="D29" s="17" t="s">
        <v>67</v>
      </c>
      <c r="E29" s="17"/>
      <c r="F29" s="17"/>
      <c r="G29" s="14"/>
      <c r="H29" s="14"/>
    </row>
    <row r="30" spans="1:8" ht="24.00" thickBot="1" customHeight="1">
      <c r="A30" s="1" t="s">
        <v>68</v>
      </c>
      <c r="B30" s="1"/>
      <c r="C30" s="9" t="s">
        <v>69</v>
      </c>
      <c r="D30" s="1" t="s">
        <v>70</v>
      </c>
      <c r="E30" s="12">
        <v>0.269000</v>
      </c>
      <c r="F30" s="12"/>
      <c r="G30" s="13">
        <v>1.730000</v>
      </c>
      <c r="H30" s="13">
        <f ca="1">ROUND(INDIRECT(ADDRESS(ROW()+(0), COLUMN()+(-3), 1))*INDIRECT(ADDRESS(ROW()+(0), COLUMN()+(-1), 1)), 2)</f>
        <v>0.470000</v>
      </c>
    </row>
    <row r="31" spans="1:8" ht="13.50" thickBot="1" customHeight="1">
      <c r="A31" s="14"/>
      <c r="B31" s="14"/>
      <c r="C31" s="14"/>
      <c r="D31" s="14"/>
      <c r="E31" s="8" t="s">
        <v>71</v>
      </c>
      <c r="F31" s="8"/>
      <c r="G31" s="8"/>
      <c r="H31" s="16">
        <f ca="1">ROUND(SUM(INDIRECT(ADDRESS(ROW()+(-1), COLUMN()+(0), 1))), 2)</f>
        <v>0.470000</v>
      </c>
    </row>
    <row r="32" spans="1:8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4"/>
      <c r="H32" s="14"/>
    </row>
    <row r="33" spans="1:8" ht="13.50" thickBot="1" customHeight="1">
      <c r="A33" s="1" t="s">
        <v>73</v>
      </c>
      <c r="B33" s="1"/>
      <c r="C33" s="9" t="s">
        <v>74</v>
      </c>
      <c r="D33" s="1" t="s">
        <v>75</v>
      </c>
      <c r="E33" s="10">
        <v>1.339000</v>
      </c>
      <c r="F33" s="10"/>
      <c r="G33" s="11">
        <v>23.300000</v>
      </c>
      <c r="H33" s="11">
        <f ca="1">ROUND(INDIRECT(ADDRESS(ROW()+(0), COLUMN()+(-3), 1))*INDIRECT(ADDRESS(ROW()+(0), COLUMN()+(-1), 1)), 2)</f>
        <v>31.200000</v>
      </c>
    </row>
    <row r="34" spans="1:8" ht="13.50" thickBot="1" customHeight="1">
      <c r="A34" s="1" t="s">
        <v>76</v>
      </c>
      <c r="B34" s="1"/>
      <c r="C34" s="9" t="s">
        <v>77</v>
      </c>
      <c r="D34" s="1" t="s">
        <v>78</v>
      </c>
      <c r="E34" s="10">
        <v>0.764000</v>
      </c>
      <c r="F34" s="10"/>
      <c r="G34" s="11">
        <v>19.470000</v>
      </c>
      <c r="H34" s="11">
        <f ca="1">ROUND(INDIRECT(ADDRESS(ROW()+(0), COLUMN()+(-3), 1))*INDIRECT(ADDRESS(ROW()+(0), COLUMN()+(-1), 1)), 2)</f>
        <v>14.880000</v>
      </c>
    </row>
    <row r="35" spans="1:8" ht="13.50" thickBot="1" customHeight="1">
      <c r="A35" s="1" t="s">
        <v>79</v>
      </c>
      <c r="B35" s="1"/>
      <c r="C35" s="9" t="s">
        <v>80</v>
      </c>
      <c r="D35" s="1" t="s">
        <v>81</v>
      </c>
      <c r="E35" s="10">
        <v>0.337000</v>
      </c>
      <c r="F35" s="10"/>
      <c r="G35" s="11">
        <v>24.470000</v>
      </c>
      <c r="H35" s="11">
        <f ca="1">ROUND(INDIRECT(ADDRESS(ROW()+(0), COLUMN()+(-3), 1))*INDIRECT(ADDRESS(ROW()+(0), COLUMN()+(-1), 1)), 2)</f>
        <v>8.250000</v>
      </c>
    </row>
    <row r="36" spans="1:8" ht="13.50" thickBot="1" customHeight="1">
      <c r="A36" s="1" t="s">
        <v>82</v>
      </c>
      <c r="B36" s="1"/>
      <c r="C36" s="9" t="s">
        <v>83</v>
      </c>
      <c r="D36" s="1" t="s">
        <v>84</v>
      </c>
      <c r="E36" s="10">
        <v>0.331000</v>
      </c>
      <c r="F36" s="10"/>
      <c r="G36" s="11">
        <v>21.710000</v>
      </c>
      <c r="H36" s="11">
        <f ca="1">ROUND(INDIRECT(ADDRESS(ROW()+(0), COLUMN()+(-3), 1))*INDIRECT(ADDRESS(ROW()+(0), COLUMN()+(-1), 1)), 2)</f>
        <v>7.190000</v>
      </c>
    </row>
    <row r="37" spans="1:8" ht="13.50" thickBot="1" customHeight="1">
      <c r="A37" s="1" t="s">
        <v>85</v>
      </c>
      <c r="B37" s="1"/>
      <c r="C37" s="9" t="s">
        <v>86</v>
      </c>
      <c r="D37" s="1" t="s">
        <v>87</v>
      </c>
      <c r="E37" s="10">
        <v>0.088000</v>
      </c>
      <c r="F37" s="10"/>
      <c r="G37" s="11">
        <v>24.470000</v>
      </c>
      <c r="H37" s="11">
        <f ca="1">ROUND(INDIRECT(ADDRESS(ROW()+(0), COLUMN()+(-3), 1))*INDIRECT(ADDRESS(ROW()+(0), COLUMN()+(-1), 1)), 2)</f>
        <v>2.150000</v>
      </c>
    </row>
    <row r="38" spans="1:8" ht="13.50" thickBot="1" customHeight="1">
      <c r="A38" s="1" t="s">
        <v>88</v>
      </c>
      <c r="B38" s="1"/>
      <c r="C38" s="9" t="s">
        <v>89</v>
      </c>
      <c r="D38" s="1" t="s">
        <v>90</v>
      </c>
      <c r="E38" s="10">
        <v>0.088000</v>
      </c>
      <c r="F38" s="10"/>
      <c r="G38" s="11">
        <v>21.710000</v>
      </c>
      <c r="H38" s="11">
        <f ca="1">ROUND(INDIRECT(ADDRESS(ROW()+(0), COLUMN()+(-3), 1))*INDIRECT(ADDRESS(ROW()+(0), COLUMN()+(-1), 1)), 2)</f>
        <v>1.910000</v>
      </c>
    </row>
    <row r="39" spans="1:8" ht="24.00" thickBot="1" customHeight="1">
      <c r="A39" s="1" t="s">
        <v>91</v>
      </c>
      <c r="B39" s="1"/>
      <c r="C39" s="9" t="s">
        <v>92</v>
      </c>
      <c r="D39" s="1" t="s">
        <v>93</v>
      </c>
      <c r="E39" s="10">
        <v>0.049000</v>
      </c>
      <c r="F39" s="10"/>
      <c r="G39" s="11">
        <v>24.470000</v>
      </c>
      <c r="H39" s="11">
        <f ca="1">ROUND(INDIRECT(ADDRESS(ROW()+(0), COLUMN()+(-3), 1))*INDIRECT(ADDRESS(ROW()+(0), COLUMN()+(-1), 1)), 2)</f>
        <v>1.200000</v>
      </c>
    </row>
    <row r="40" spans="1:8" ht="13.50" thickBot="1" customHeight="1">
      <c r="A40" s="1" t="s">
        <v>94</v>
      </c>
      <c r="B40" s="1"/>
      <c r="C40" s="9" t="s">
        <v>95</v>
      </c>
      <c r="D40" s="1" t="s">
        <v>96</v>
      </c>
      <c r="E40" s="12">
        <v>0.190000</v>
      </c>
      <c r="F40" s="12"/>
      <c r="G40" s="13">
        <v>21.710000</v>
      </c>
      <c r="H40" s="13">
        <f ca="1">ROUND(INDIRECT(ADDRESS(ROW()+(0), COLUMN()+(-3), 1))*INDIRECT(ADDRESS(ROW()+(0), COLUMN()+(-1), 1)), 2)</f>
        <v>4.120000</v>
      </c>
    </row>
    <row r="41" spans="1:8" ht="13.50" thickBot="1" customHeight="1">
      <c r="A41" s="14"/>
      <c r="B41" s="14"/>
      <c r="C41" s="14"/>
      <c r="D41" s="14"/>
      <c r="E41" s="8" t="s">
        <v>97</v>
      </c>
      <c r="F41" s="8"/>
      <c r="G41" s="8"/>
      <c r="H4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70.900000</v>
      </c>
    </row>
    <row r="42" spans="1:8" ht="13.50" thickBot="1" customHeight="1">
      <c r="A42" s="14">
        <v>4.000000</v>
      </c>
      <c r="B42" s="14"/>
      <c r="C42" s="14"/>
      <c r="D42" s="17" t="s">
        <v>98</v>
      </c>
      <c r="E42" s="17"/>
      <c r="F42" s="17"/>
      <c r="G42" s="14"/>
      <c r="H42" s="14"/>
    </row>
    <row r="43" spans="1:8" ht="13.50" thickBot="1" customHeight="1">
      <c r="A43" s="18"/>
      <c r="B43" s="18"/>
      <c r="C43" s="19" t="s">
        <v>99</v>
      </c>
      <c r="D43" s="18" t="s">
        <v>100</v>
      </c>
      <c r="E43" s="12">
        <v>2.000000</v>
      </c>
      <c r="F43" s="12"/>
      <c r="G43" s="13">
        <f ca="1">ROUND(SUM(INDIRECT(ADDRESS(ROW()+(-2), COLUMN()+(1), 1)),INDIRECT(ADDRESS(ROW()+(-12), COLUMN()+(1), 1)),INDIRECT(ADDRESS(ROW()+(-15), COLUMN()+(1), 1))), 2)</f>
        <v>115.990000</v>
      </c>
      <c r="H43" s="13">
        <f ca="1">ROUND(INDIRECT(ADDRESS(ROW()+(0), COLUMN()+(-3), 1))*INDIRECT(ADDRESS(ROW()+(0), COLUMN()+(-1), 1))/100, 2)</f>
        <v>2.320000</v>
      </c>
    </row>
    <row r="44" spans="1:8" ht="13.50" thickBot="1" customHeight="1">
      <c r="A44" s="20" t="s">
        <v>101</v>
      </c>
      <c r="B44" s="20"/>
      <c r="C44" s="21"/>
      <c r="D44" s="22"/>
      <c r="E44" s="23" t="s">
        <v>102</v>
      </c>
      <c r="F44" s="23"/>
      <c r="G44" s="24"/>
      <c r="H44" s="25">
        <f ca="1">ROUND(SUM(INDIRECT(ADDRESS(ROW()+(-1), COLUMN()+(0), 1)),INDIRECT(ADDRESS(ROW()+(-3), COLUMN()+(0), 1)),INDIRECT(ADDRESS(ROW()+(-13), COLUMN()+(0), 1)),INDIRECT(ADDRESS(ROW()+(-16), COLUMN()+(0), 1))), 2)</f>
        <v>118.310000</v>
      </c>
    </row>
    <row r="47" spans="1:8" ht="13.50" thickBot="1" customHeight="1">
      <c r="A47" s="26" t="s">
        <v>103</v>
      </c>
      <c r="B47" s="26"/>
      <c r="C47" s="26"/>
      <c r="D47" s="26"/>
      <c r="E47" s="26"/>
      <c r="F47" s="26" t="s">
        <v>104</v>
      </c>
      <c r="G47" s="26" t="s">
        <v>105</v>
      </c>
      <c r="H47" s="26" t="s">
        <v>106</v>
      </c>
    </row>
    <row r="48" spans="1:8" ht="13.50" thickBot="1" customHeight="1">
      <c r="A48" s="27" t="s">
        <v>107</v>
      </c>
      <c r="B48" s="27"/>
      <c r="C48" s="27"/>
      <c r="D48" s="27"/>
      <c r="E48" s="27"/>
      <c r="F48" s="28">
        <v>1062016.000000</v>
      </c>
      <c r="G48" s="28">
        <v>1062017.000000</v>
      </c>
      <c r="H48" s="28" t="s">
        <v>108</v>
      </c>
    </row>
    <row r="49" spans="1:8" ht="13.50" thickBot="1" customHeight="1">
      <c r="A49" s="29" t="s">
        <v>109</v>
      </c>
      <c r="B49" s="29"/>
      <c r="C49" s="29"/>
      <c r="D49" s="29"/>
      <c r="E49" s="29"/>
      <c r="F49" s="30"/>
      <c r="G49" s="30"/>
      <c r="H49" s="30"/>
    </row>
    <row r="50" spans="1:8" ht="13.50" thickBot="1" customHeight="1">
      <c r="A50" s="27" t="s">
        <v>110</v>
      </c>
      <c r="B50" s="27"/>
      <c r="C50" s="27"/>
      <c r="D50" s="27"/>
      <c r="E50" s="27"/>
      <c r="F50" s="28">
        <v>162011.000000</v>
      </c>
      <c r="G50" s="28">
        <v>162012.000000</v>
      </c>
      <c r="H50" s="28" t="s">
        <v>111</v>
      </c>
    </row>
    <row r="51" spans="1:8" ht="13.50" thickBot="1" customHeight="1">
      <c r="A51" s="29" t="s">
        <v>112</v>
      </c>
      <c r="B51" s="29"/>
      <c r="C51" s="29"/>
      <c r="D51" s="29"/>
      <c r="E51" s="29"/>
      <c r="F51" s="30"/>
      <c r="G51" s="30"/>
      <c r="H51" s="30"/>
    </row>
    <row r="52" spans="1:8" ht="13.50" thickBot="1" customHeight="1">
      <c r="A52" s="27" t="s">
        <v>113</v>
      </c>
      <c r="B52" s="27"/>
      <c r="C52" s="27"/>
      <c r="D52" s="27"/>
      <c r="E52" s="27"/>
      <c r="F52" s="28">
        <v>142010.000000</v>
      </c>
      <c r="G52" s="28">
        <v>1102010.000000</v>
      </c>
      <c r="H52" s="28" t="s">
        <v>114</v>
      </c>
    </row>
    <row r="53" spans="1:8" ht="24.00" thickBot="1" customHeight="1">
      <c r="A53" s="29" t="s">
        <v>115</v>
      </c>
      <c r="B53" s="29"/>
      <c r="C53" s="29"/>
      <c r="D53" s="29"/>
      <c r="E53" s="29"/>
      <c r="F53" s="30"/>
      <c r="G53" s="30"/>
      <c r="H53" s="30"/>
    </row>
    <row r="54" spans="1:8" ht="13.50" thickBot="1" customHeight="1">
      <c r="A54" s="27" t="s">
        <v>116</v>
      </c>
      <c r="B54" s="27"/>
      <c r="C54" s="27"/>
      <c r="D54" s="27"/>
      <c r="E54" s="27"/>
      <c r="F54" s="28">
        <v>112010.000000</v>
      </c>
      <c r="G54" s="28">
        <v>112011.000000</v>
      </c>
      <c r="H54" s="28" t="s">
        <v>117</v>
      </c>
    </row>
    <row r="55" spans="1:8" ht="24.00" thickBot="1" customHeight="1">
      <c r="A55" s="29" t="s">
        <v>118</v>
      </c>
      <c r="B55" s="29"/>
      <c r="C55" s="29"/>
      <c r="D55" s="29"/>
      <c r="E55" s="29"/>
      <c r="F55" s="30"/>
      <c r="G55" s="30"/>
      <c r="H55" s="30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</row>
  </sheetData>
  <mergeCells count="101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B31"/>
    <mergeCell ref="E31:G31"/>
    <mergeCell ref="A32:B32"/>
    <mergeCell ref="D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G41"/>
    <mergeCell ref="A42:B42"/>
    <mergeCell ref="D42:F42"/>
    <mergeCell ref="A43:B43"/>
    <mergeCell ref="E43:F43"/>
    <mergeCell ref="A44:D44"/>
    <mergeCell ref="E44:G44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F52:F53"/>
    <mergeCell ref="G52:G53"/>
    <mergeCell ref="H52:H53"/>
    <mergeCell ref="A53:E53"/>
    <mergeCell ref="A54:E54"/>
    <mergeCell ref="F54:F55"/>
    <mergeCell ref="G54:G55"/>
    <mergeCell ref="H54:H55"/>
    <mergeCell ref="A55:E55"/>
    <mergeCell ref="A58:H58"/>
    <mergeCell ref="A59:H59"/>
    <mergeCell ref="A60:H60"/>
  </mergeCells>
  <pageMargins left="0.620079" right="0.472441" top="0.472441" bottom="0.472441" header="0.0" footer="0.0"/>
  <pageSetup paperSize="9" orientation="portrait"/>
  <rowBreaks count="0" manualBreakCount="0">
    </rowBreaks>
</worksheet>
</file>