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<sst xmlns="http://schemas.openxmlformats.org/spreadsheetml/2006/main" count="86" uniqueCount="86">
  <si>
    <t xml:space="preserve"/>
  </si>
  <si>
    <t xml:space="preserve">EHR025</t>
  </si>
  <si>
    <t xml:space="preserve">m²</t>
  </si>
  <si>
    <t xml:space="preserve">Forjat reticular amb cassetó recuperable i pilars.</t>
  </si>
  <si>
    <r>
      <rPr>
        <sz val="8.25"/>
        <color rgb="FF000000"/>
        <rFont val="Arial"/>
        <family val="2"/>
      </rPr>
      <t xml:space="preserve">Estructura de formigó armat, realitzada amb </t>
    </r>
    <r>
      <rPr>
        <b/>
        <sz val="8.25"/>
        <color rgb="FF000000"/>
        <rFont val="Arial"/>
        <family val="2"/>
      </rPr>
      <t xml:space="preserve">formigó HA-25/B/20/IIa fabricat en central </t>
    </r>
    <r>
      <rPr>
        <sz val="8.25"/>
        <color rgb="FF000000"/>
        <rFont val="Arial"/>
        <family val="2"/>
      </rPr>
      <t xml:space="preserve">, volum total de formigó </t>
    </r>
    <r>
      <rPr>
        <b/>
        <sz val="8.25"/>
        <color rgb="FF000000"/>
        <rFont val="Arial"/>
        <family val="2"/>
      </rPr>
      <t xml:space="preserve">0,207</t>
    </r>
    <r>
      <rPr>
        <sz val="8.25"/>
        <color rgb="FF000000"/>
        <rFont val="Arial"/>
        <family val="2"/>
      </rPr>
      <t xml:space="preserve"> m³/m²,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amb una quantia total de </t>
    </r>
    <r>
      <rPr>
        <b/>
        <sz val="8.25"/>
        <color rgb="FF000000"/>
        <rFont val="Arial"/>
        <family val="2"/>
      </rPr>
      <t xml:space="preserve">24</t>
    </r>
    <r>
      <rPr>
        <sz val="8.25"/>
        <color rgb="FF000000"/>
        <rFont val="Arial"/>
        <family val="2"/>
      </rPr>
      <t xml:space="preserve"> kg/m²; formada per: forjat reticular amb cassetó recuperable, </t>
    </r>
    <r>
      <rPr>
        <b/>
        <sz val="8.25"/>
        <color rgb="FF000000"/>
        <rFont val="Arial"/>
        <family val="2"/>
      </rPr>
      <t xml:space="preserve">horitzontal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amb 15% de zones massisses</t>
    </r>
    <r>
      <rPr>
        <sz val="8.25"/>
        <color rgb="FF000000"/>
        <rFont val="Arial"/>
        <family val="2"/>
      </rPr>
      <t xml:space="preserve">, de cantell </t>
    </r>
    <r>
      <rPr>
        <b/>
        <sz val="8.25"/>
        <color rgb="FF000000"/>
        <rFont val="Arial"/>
        <family val="2"/>
      </rPr>
      <t xml:space="preserve">30 = 25+5</t>
    </r>
    <r>
      <rPr>
        <sz val="8.25"/>
        <color rgb="FF000000"/>
        <rFont val="Arial"/>
        <family val="2"/>
      </rPr>
      <t xml:space="preserve"> cm; nervis "in situ" de </t>
    </r>
    <r>
      <rPr>
        <b/>
        <sz val="8.25"/>
        <color rgb="FF000000"/>
        <rFont val="Arial"/>
        <family val="2"/>
      </rPr>
      <t xml:space="preserve">12</t>
    </r>
    <r>
      <rPr>
        <sz val="8.25"/>
        <color rgb="FF000000"/>
        <rFont val="Arial"/>
        <family val="2"/>
      </rPr>
      <t xml:space="preserve"> cm, intereix </t>
    </r>
    <r>
      <rPr>
        <b/>
        <sz val="8.25"/>
        <color rgb="FF000000"/>
        <rFont val="Arial"/>
        <family val="2"/>
      </rPr>
      <t xml:space="preserve">70</t>
    </r>
    <r>
      <rPr>
        <sz val="8.25"/>
        <color rgb="FF000000"/>
        <rFont val="Arial"/>
        <family val="2"/>
      </rPr>
      <t xml:space="preserve"> cm; </t>
    </r>
    <r>
      <rPr>
        <b/>
        <sz val="8.25"/>
        <color rgb="FF000000"/>
        <rFont val="Arial"/>
        <family val="2"/>
      </rPr>
      <t xml:space="preserve">cassetó recuperable de PVC, 64x70x25 cm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malla electrosoldada ME 20x20 Ø 5-5 B 500 T 6x2,20 UNE-EN 10080</t>
    </r>
    <r>
      <rPr>
        <sz val="8.25"/>
        <color rgb="FF000000"/>
        <rFont val="Arial"/>
        <family val="2"/>
      </rPr>
      <t xml:space="preserve">, en capa de compressió; </t>
    </r>
    <r>
      <rPr>
        <b/>
        <sz val="8.25"/>
        <color rgb="FF000000"/>
        <rFont val="Arial"/>
        <family val="2"/>
      </rPr>
      <t xml:space="preserve">muntatge i desmuntatge de sistema d'encofrat continu, amb acabat vist amb textura llisa, format per superfície encofrant de taulers de fusta tractada, reforçats amb varetes i perfils, estructura suport horitzontal de sotaponts metàl·lics i accessoris de muntatge i estructura suport vertical de puntals metàl·lics, en zones massisses i muntatge i desmuntatge de sistema d'encofrat continu, format per superfície encofrant de cassetons recuperables, estructura suport horitzontal de portasotaponts i guies metàl·liques i accessoris de muntatge i estructura suport vertical de puntals metàl·lics, en zones alleugerides</t>
    </r>
    <r>
      <rPr>
        <sz val="8.25"/>
        <color rgb="FF000000"/>
        <rFont val="Arial"/>
        <family val="2"/>
      </rPr>
      <t xml:space="preserve">; pilars amb altura lliure de </t>
    </r>
    <r>
      <rPr>
        <b/>
        <sz val="8.25"/>
        <color rgb="FF000000"/>
        <rFont val="Arial"/>
        <family val="2"/>
      </rPr>
      <t xml:space="preserve">fins a 3 m</t>
    </r>
    <r>
      <rPr>
        <sz val="8.25"/>
        <color rgb="FF000000"/>
        <rFont val="Arial"/>
        <family val="2"/>
      </rPr>
      <t xml:space="preserve"> i </t>
    </r>
    <r>
      <rPr>
        <b/>
        <sz val="8.25"/>
        <color rgb="FF000000"/>
        <rFont val="Arial"/>
        <family val="2"/>
      </rPr>
      <t xml:space="preserve">30x30 cm de secció mitja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</si>
  <si>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</si>
  <si>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</si>
  <si>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</si>
  <si>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</si>
  <si>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</si>
  <si>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</si>
  <si>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</si>
  <si>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mt07aco020b</t>
  </si>
  <si>
    <t xml:space="preserve">U</t>
  </si>
  <si>
    <t xml:space="preserve">Separador homologat per pilars.</t>
  </si>
  <si>
    <t xml:space="preserve">mt08eup010a</t>
  </si>
  <si>
    <t xml:space="preserve">m²</t>
  </si>
  <si>
    <t xml:space="preserve">Xapa metàl·lica de 50x50 cm, per a encofrat de pilars de formigó armat de secció rectangular o quadrada, de fins a 3 m d'altura, inclús p/p d'accessoris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</si>
  <si>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</si>
  <si>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</si>
  <si>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</si>
  <si>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mt08eft035a</t>
  </si>
  <si>
    <t xml:space="preserve">m²</t>
  </si>
  <si>
    <t xml:space="preserve">Tauler de fusta tractada, de 30 mm d'espessor, reforçat amb varetes i perfils, per a encofrat de forjat reticular amb cassetó recuperable, per deixar un acabat vist del formigó.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</si>
  <si>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</si>
  <si>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</si>
  <si>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</si>
  <si>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mt08eva035</t>
  </si>
  <si>
    <t xml:space="preserve">m²</t>
  </si>
  <si>
    <t xml:space="preserve">Estructura suport per a encofrat de cassetons recuperables, composta de: portasotaponts i guies metàl·liques i accessoris de muntatge.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</si>
  <si>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</si>
  <si>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</si>
  <si>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</si>
  <si>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</si>
  <si>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</si>
  <si>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</si>
  <si>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mt08dba010a</t>
  </si>
  <si>
    <t xml:space="preserve">l</t>
  </si>
  <si>
    <t xml:space="preserve">Agent desemmotllador biodegradable en fase aquosa per a formigons amb acabat vist.</t>
  </si>
  <si>
    <t xml:space="preserve">mt07cre010b</t>
  </si>
  <si>
    <t xml:space="preserve">U</t>
  </si>
  <si>
    <t xml:space="preserve">Cassetó recuperable de PVC, 64x70x25 cm. Inclús peces especials.</t>
  </si>
  <si>
    <t xml:space="preserve">mt07aco020h</t>
  </si>
  <si>
    <t xml:space="preserve">U</t>
  </si>
  <si>
    <t xml:space="preserve">Separador homologat per forjats reticulars.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</si>
  <si>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</si>
  <si>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</si>
  <si>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</si>
  <si>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</si>
  <si>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</si>
  <si>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</si>
  <si>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</si>
  <si>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</si>
  <si>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</si>
  <si>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mt10haf010nga</t>
  </si>
  <si>
    <t xml:space="preserve">m³</t>
  </si>
  <si>
    <t xml:space="preserve">Formigó HA-25/B/20/IIa, fabricat en central.</t>
  </si>
  <si>
    <t xml:space="preserve">mt08cur010a</t>
  </si>
  <si>
    <t xml:space="preserve">l</t>
  </si>
  <si>
    <t xml:space="preserve">Agent filmogen per enduriment de formigons i morters, amb acabat vist.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</si>
  <si>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</si>
  <si>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</si>
  <si>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</si>
  <si>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</si>
  <si>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</si>
  <si>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</si>
  <si>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</si>
  <si>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</si>
  <si>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</si>
  <si>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</si>
  <si>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</si>
  <si>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</si>
  <si>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</si>
  <si>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</si>
  <si>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</si>
  <si>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</si>
  <si>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</si>
  <si>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</si>
  <si>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</si>
  <si>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</si>
  <si>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</si>
  <si>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</si>
  <si>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</si>
  <si>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</si>
  <si>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5,54€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</si>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</sst>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63" customWidth="1"/>
    <col min="4" max="4" width="57.46" customWidth="1"/>
    <col min="5" max="5" width="12.75" customWidth="1"/>
    <col min="6" max="6" width="11.22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13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0.500000</v>
      </c>
      <c r="F10" s="11">
        <v>0.060000</v>
      </c>
      <c r="G10" s="11">
        <f ca="1">ROUND(INDIRECT(ADDRESS(ROW()+(0), COLUMN()+(-2), 1))*INDIRECT(ADDRESS(ROW()+(0), COLUMN()+(-1), 1)), 2)</f>
        <v>0.030000</v>
      </c>
    </row>
    <row r="11" spans="1:7" ht="34.50" thickBot="1" customHeight="1">
      <c r="A11" s="1" t="s">
        <v>15</v>
      </c>
      <c r="B11" s="1"/>
      <c r="C11" s="9" t="s">
        <v>16</v>
      </c>
      <c r="D11" s="1" t="s">
        <v>17</v>
      </c>
      <c r="E11" s="10">
        <v>0.007000</v>
      </c>
      <c r="F11" s="11">
        <v>48.000000</v>
      </c>
      <c r="G11" s="11">
        <f ca="1">ROUND(INDIRECT(ADDRESS(ROW()+(0), COLUMN()+(-2), 1))*INDIRECT(ADDRESS(ROW()+(0), COLUMN()+(-1), 1)), 2)</f>
        <v>0.340000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0.034000</v>
      </c>
      <c r="F12" s="11">
        <v>13.370000</v>
      </c>
      <c r="G12" s="11">
        <f ca="1">ROUND(INDIRECT(ADDRESS(ROW()+(0), COLUMN()+(-2), 1))*INDIRECT(ADDRESS(ROW()+(0), COLUMN()+(-1), 1)), 2)</f>
        <v>0.450000</v>
      </c>
    </row>
    <row r="13" spans="1:7" ht="34.50" thickBot="1" customHeight="1">
      <c r="A13" s="1" t="s">
        <v>21</v>
      </c>
      <c r="B13" s="1"/>
      <c r="C13" s="9" t="s">
        <v>22</v>
      </c>
      <c r="D13" s="1" t="s">
        <v>23</v>
      </c>
      <c r="E13" s="10">
        <v>0.008000</v>
      </c>
      <c r="F13" s="11">
        <v>50.500000</v>
      </c>
      <c r="G13" s="11">
        <f ca="1">ROUND(INDIRECT(ADDRESS(ROW()+(0), COLUMN()+(-2), 1))*INDIRECT(ADDRESS(ROW()+(0), COLUMN()+(-1), 1)), 2)</f>
        <v>0.400000</v>
      </c>
    </row>
    <row r="14" spans="1:7" ht="24.00" thickBot="1" customHeight="1">
      <c r="A14" s="1" t="s">
        <v>24</v>
      </c>
      <c r="B14" s="1"/>
      <c r="C14" s="9" t="s">
        <v>25</v>
      </c>
      <c r="D14" s="1" t="s">
        <v>26</v>
      </c>
      <c r="E14" s="10">
        <v>0.001000</v>
      </c>
      <c r="F14" s="11">
        <v>85.000000</v>
      </c>
      <c r="G14" s="11">
        <f ca="1">ROUND(INDIRECT(ADDRESS(ROW()+(0), COLUMN()+(-2), 1))*INDIRECT(ADDRESS(ROW()+(0), COLUMN()+(-1), 1)), 2)</f>
        <v>0.090000</v>
      </c>
    </row>
    <row r="15" spans="1:7" ht="34.50" thickBot="1" customHeight="1">
      <c r="A15" s="1" t="s">
        <v>27</v>
      </c>
      <c r="B15" s="1"/>
      <c r="C15" s="9" t="s">
        <v>28</v>
      </c>
      <c r="D15" s="1" t="s">
        <v>29</v>
      </c>
      <c r="E15" s="10">
        <v>0.006000</v>
      </c>
      <c r="F15" s="11">
        <v>95.000000</v>
      </c>
      <c r="G15" s="11">
        <f ca="1">ROUND(INDIRECT(ADDRESS(ROW()+(0), COLUMN()+(-2), 1))*INDIRECT(ADDRESS(ROW()+(0), COLUMN()+(-1), 1)), 2)</f>
        <v>0.570000</v>
      </c>
    </row>
    <row r="16" spans="1:7" ht="13.50" thickBot="1" customHeight="1">
      <c r="A16" s="1" t="s">
        <v>30</v>
      </c>
      <c r="B16" s="1"/>
      <c r="C16" s="9" t="s">
        <v>31</v>
      </c>
      <c r="D16" s="1" t="s">
        <v>32</v>
      </c>
      <c r="E16" s="10">
        <v>0.001000</v>
      </c>
      <c r="F16" s="11">
        <v>238.160000</v>
      </c>
      <c r="G16" s="11">
        <f ca="1">ROUND(INDIRECT(ADDRESS(ROW()+(0), COLUMN()+(-2), 1))*INDIRECT(ADDRESS(ROW()+(0), COLUMN()+(-1), 1)), 2)</f>
        <v>0.240000</v>
      </c>
    </row>
    <row r="17" spans="1:7" ht="13.50" thickBot="1" customHeight="1">
      <c r="A17" s="1" t="s">
        <v>33</v>
      </c>
      <c r="B17" s="1"/>
      <c r="C17" s="9" t="s">
        <v>34</v>
      </c>
      <c r="D17" s="1" t="s">
        <v>35</v>
      </c>
      <c r="E17" s="10">
        <v>0.006000</v>
      </c>
      <c r="F17" s="11">
        <v>7.000000</v>
      </c>
      <c r="G17" s="11">
        <f ca="1">ROUND(INDIRECT(ADDRESS(ROW()+(0), COLUMN()+(-2), 1))*INDIRECT(ADDRESS(ROW()+(0), COLUMN()+(-1), 1)), 2)</f>
        <v>0.040000</v>
      </c>
    </row>
    <row r="18" spans="1:7" ht="24.00" thickBot="1" customHeight="1">
      <c r="A18" s="1" t="s">
        <v>36</v>
      </c>
      <c r="B18" s="1"/>
      <c r="C18" s="9" t="s">
        <v>37</v>
      </c>
      <c r="D18" s="1" t="s">
        <v>38</v>
      </c>
      <c r="E18" s="10">
        <v>0.002000</v>
      </c>
      <c r="F18" s="11">
        <v>8.150000</v>
      </c>
      <c r="G18" s="11">
        <f ca="1">ROUND(INDIRECT(ADDRESS(ROW()+(0), COLUMN()+(-2), 1))*INDIRECT(ADDRESS(ROW()+(0), COLUMN()+(-1), 1)), 2)</f>
        <v>0.020000</v>
      </c>
    </row>
    <row r="19" spans="1:7" ht="13.50" thickBot="1" customHeight="1">
      <c r="A19" s="1" t="s">
        <v>39</v>
      </c>
      <c r="B19" s="1"/>
      <c r="C19" s="9" t="s">
        <v>40</v>
      </c>
      <c r="D19" s="1" t="s">
        <v>41</v>
      </c>
      <c r="E19" s="10">
        <v>0.035000</v>
      </c>
      <c r="F19" s="11">
        <v>60.500000</v>
      </c>
      <c r="G19" s="11">
        <f ca="1">ROUND(INDIRECT(ADDRESS(ROW()+(0), COLUMN()+(-2), 1))*INDIRECT(ADDRESS(ROW()+(0), COLUMN()+(-1), 1)), 2)</f>
        <v>2.120000</v>
      </c>
    </row>
    <row r="20" spans="1:7" ht="13.50" thickBot="1" customHeight="1">
      <c r="A20" s="1" t="s">
        <v>42</v>
      </c>
      <c r="B20" s="1"/>
      <c r="C20" s="9" t="s">
        <v>43</v>
      </c>
      <c r="D20" s="1" t="s">
        <v>44</v>
      </c>
      <c r="E20" s="10">
        <v>1.200000</v>
      </c>
      <c r="F20" s="11">
        <v>0.060000</v>
      </c>
      <c r="G20" s="11">
        <f ca="1">ROUND(INDIRECT(ADDRESS(ROW()+(0), COLUMN()+(-2), 1))*INDIRECT(ADDRESS(ROW()+(0), COLUMN()+(-1), 1)), 2)</f>
        <v>0.070000</v>
      </c>
    </row>
    <row r="21" spans="1:7" ht="24.00" thickBot="1" customHeight="1">
      <c r="A21" s="1" t="s">
        <v>45</v>
      </c>
      <c r="B21" s="1"/>
      <c r="C21" s="9" t="s">
        <v>46</v>
      </c>
      <c r="D21" s="1" t="s">
        <v>47</v>
      </c>
      <c r="E21" s="10">
        <v>24.000000</v>
      </c>
      <c r="F21" s="11">
        <v>0.810000</v>
      </c>
      <c r="G21" s="11">
        <f ca="1">ROUND(INDIRECT(ADDRESS(ROW()+(0), COLUMN()+(-2), 1))*INDIRECT(ADDRESS(ROW()+(0), COLUMN()+(-1), 1)), 2)</f>
        <v>19.440000</v>
      </c>
    </row>
    <row r="22" spans="1:7" ht="13.50" thickBot="1" customHeight="1">
      <c r="A22" s="1" t="s">
        <v>48</v>
      </c>
      <c r="B22" s="1"/>
      <c r="C22" s="9" t="s">
        <v>49</v>
      </c>
      <c r="D22" s="1" t="s">
        <v>50</v>
      </c>
      <c r="E22" s="10">
        <v>0.177000</v>
      </c>
      <c r="F22" s="11">
        <v>1.100000</v>
      </c>
      <c r="G22" s="11">
        <f ca="1">ROUND(INDIRECT(ADDRESS(ROW()+(0), COLUMN()+(-2), 1))*INDIRECT(ADDRESS(ROW()+(0), COLUMN()+(-1), 1)), 2)</f>
        <v>0.190000</v>
      </c>
    </row>
    <row r="23" spans="1:7" ht="13.50" thickBot="1" customHeight="1">
      <c r="A23" s="1" t="s">
        <v>51</v>
      </c>
      <c r="B23" s="1"/>
      <c r="C23" s="9" t="s">
        <v>52</v>
      </c>
      <c r="D23" s="1" t="s">
        <v>53</v>
      </c>
      <c r="E23" s="10">
        <v>1.100000</v>
      </c>
      <c r="F23" s="11">
        <v>1.350000</v>
      </c>
      <c r="G23" s="11">
        <f ca="1">ROUND(INDIRECT(ADDRESS(ROW()+(0), COLUMN()+(-2), 1))*INDIRECT(ADDRESS(ROW()+(0), COLUMN()+(-1), 1)), 2)</f>
        <v>1.490000</v>
      </c>
    </row>
    <row r="24" spans="1:7" ht="13.50" thickBot="1" customHeight="1">
      <c r="A24" s="1" t="s">
        <v>54</v>
      </c>
      <c r="B24" s="1"/>
      <c r="C24" s="9" t="s">
        <v>55</v>
      </c>
      <c r="D24" s="1" t="s">
        <v>56</v>
      </c>
      <c r="E24" s="10">
        <v>0.217000</v>
      </c>
      <c r="F24" s="11">
        <v>67.420000</v>
      </c>
      <c r="G24" s="11">
        <f ca="1">ROUND(INDIRECT(ADDRESS(ROW()+(0), COLUMN()+(-2), 1))*INDIRECT(ADDRESS(ROW()+(0), COLUMN()+(-1), 1)), 2)</f>
        <v>14.630000</v>
      </c>
    </row>
    <row r="25" spans="1:7" ht="24.00" thickBot="1" customHeight="1">
      <c r="A25" s="1" t="s">
        <v>57</v>
      </c>
      <c r="B25" s="1"/>
      <c r="C25" s="9" t="s">
        <v>58</v>
      </c>
      <c r="D25" s="1" t="s">
        <v>59</v>
      </c>
      <c r="E25" s="12">
        <v>0.150000</v>
      </c>
      <c r="F25" s="13">
        <v>4.120000</v>
      </c>
      <c r="G25" s="13">
        <f ca="1">ROUND(INDIRECT(ADDRESS(ROW()+(0), COLUMN()+(-2), 1))*INDIRECT(ADDRESS(ROW()+(0), COLUMN()+(-1), 1)), 2)</f>
        <v>0.620000</v>
      </c>
    </row>
    <row r="26" spans="1:7" ht="13.50" thickBot="1" customHeight="1">
      <c r="A26" s="14"/>
      <c r="B26" s="14"/>
      <c r="C26" s="14"/>
      <c r="D26" s="14"/>
      <c r="E26" s="8" t="s">
        <v>60</v>
      </c>
      <c r="F26" s="8"/>
      <c r="G26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40.740000</v>
      </c>
    </row>
    <row r="27" spans="1:7" ht="13.50" thickBot="1" customHeight="1">
      <c r="A27" s="14">
        <v>2.000000</v>
      </c>
      <c r="B27" s="14"/>
      <c r="C27" s="14"/>
      <c r="D27" s="17" t="s">
        <v>61</v>
      </c>
      <c r="E27" s="17"/>
      <c r="F27" s="14"/>
      <c r="G27" s="14"/>
    </row>
    <row r="28" spans="1:7" ht="13.50" thickBot="1" customHeight="1">
      <c r="A28" s="1" t="s">
        <v>62</v>
      </c>
      <c r="B28" s="1"/>
      <c r="C28" s="9" t="s">
        <v>63</v>
      </c>
      <c r="D28" s="1" t="s">
        <v>64</v>
      </c>
      <c r="E28" s="10">
        <v>0.952000</v>
      </c>
      <c r="F28" s="11">
        <v>24.470000</v>
      </c>
      <c r="G28" s="11">
        <f ca="1">ROUND(INDIRECT(ADDRESS(ROW()+(0), COLUMN()+(-2), 1))*INDIRECT(ADDRESS(ROW()+(0), COLUMN()+(-1), 1)), 2)</f>
        <v>23.300000</v>
      </c>
    </row>
    <row r="29" spans="1:7" ht="13.50" thickBot="1" customHeight="1">
      <c r="A29" s="1" t="s">
        <v>65</v>
      </c>
      <c r="B29" s="1"/>
      <c r="C29" s="9" t="s">
        <v>66</v>
      </c>
      <c r="D29" s="1" t="s">
        <v>67</v>
      </c>
      <c r="E29" s="10">
        <v>0.978000</v>
      </c>
      <c r="F29" s="11">
        <v>21.710000</v>
      </c>
      <c r="G29" s="11">
        <f ca="1">ROUND(INDIRECT(ADDRESS(ROW()+(0), COLUMN()+(-2), 1))*INDIRECT(ADDRESS(ROW()+(0), COLUMN()+(-1), 1)), 2)</f>
        <v>21.230000</v>
      </c>
    </row>
    <row r="30" spans="1:7" ht="13.50" thickBot="1" customHeight="1">
      <c r="A30" s="1" t="s">
        <v>68</v>
      </c>
      <c r="B30" s="1"/>
      <c r="C30" s="9" t="s">
        <v>69</v>
      </c>
      <c r="D30" s="1" t="s">
        <v>70</v>
      </c>
      <c r="E30" s="10">
        <v>0.329000</v>
      </c>
      <c r="F30" s="11">
        <v>24.470000</v>
      </c>
      <c r="G30" s="11">
        <f ca="1">ROUND(INDIRECT(ADDRESS(ROW()+(0), COLUMN()+(-2), 1))*INDIRECT(ADDRESS(ROW()+(0), COLUMN()+(-1), 1)), 2)</f>
        <v>8.050000</v>
      </c>
    </row>
    <row r="31" spans="1:7" ht="13.50" thickBot="1" customHeight="1">
      <c r="A31" s="1" t="s">
        <v>71</v>
      </c>
      <c r="B31" s="1"/>
      <c r="C31" s="9" t="s">
        <v>72</v>
      </c>
      <c r="D31" s="1" t="s">
        <v>73</v>
      </c>
      <c r="E31" s="10">
        <v>0.329000</v>
      </c>
      <c r="F31" s="11">
        <v>21.710000</v>
      </c>
      <c r="G31" s="11">
        <f ca="1">ROUND(INDIRECT(ADDRESS(ROW()+(0), COLUMN()+(-2), 1))*INDIRECT(ADDRESS(ROW()+(0), COLUMN()+(-1), 1)), 2)</f>
        <v>7.140000</v>
      </c>
    </row>
    <row r="32" spans="1:7" ht="13.50" thickBot="1" customHeight="1">
      <c r="A32" s="1" t="s">
        <v>74</v>
      </c>
      <c r="B32" s="1"/>
      <c r="C32" s="9" t="s">
        <v>75</v>
      </c>
      <c r="D32" s="1" t="s">
        <v>76</v>
      </c>
      <c r="E32" s="10">
        <v>0.073000</v>
      </c>
      <c r="F32" s="11">
        <v>24.470000</v>
      </c>
      <c r="G32" s="11">
        <f ca="1">ROUND(INDIRECT(ADDRESS(ROW()+(0), COLUMN()+(-2), 1))*INDIRECT(ADDRESS(ROW()+(0), COLUMN()+(-1), 1)), 2)</f>
        <v>1.790000</v>
      </c>
    </row>
    <row r="33" spans="1:7" ht="13.50" thickBot="1" customHeight="1">
      <c r="A33" s="1" t="s">
        <v>77</v>
      </c>
      <c r="B33" s="1"/>
      <c r="C33" s="9" t="s">
        <v>78</v>
      </c>
      <c r="D33" s="1" t="s">
        <v>79</v>
      </c>
      <c r="E33" s="12">
        <v>0.297000</v>
      </c>
      <c r="F33" s="13">
        <v>21.710000</v>
      </c>
      <c r="G33" s="13">
        <f ca="1">ROUND(INDIRECT(ADDRESS(ROW()+(0), COLUMN()+(-2), 1))*INDIRECT(ADDRESS(ROW()+(0), COLUMN()+(-1), 1)), 2)</f>
        <v>6.450000</v>
      </c>
    </row>
    <row r="34" spans="1:7" ht="13.50" thickBot="1" customHeight="1">
      <c r="A34" s="14"/>
      <c r="B34" s="14"/>
      <c r="C34" s="14"/>
      <c r="D34" s="14"/>
      <c r="E34" s="8" t="s">
        <v>80</v>
      </c>
      <c r="F34" s="8"/>
      <c r="G34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67.960000</v>
      </c>
    </row>
    <row r="35" spans="1:7" ht="13.50" thickBot="1" customHeight="1">
      <c r="A35" s="14">
        <v>3.000000</v>
      </c>
      <c r="B35" s="14"/>
      <c r="C35" s="14"/>
      <c r="D35" s="17" t="s">
        <v>81</v>
      </c>
      <c r="E35" s="17"/>
      <c r="F35" s="14"/>
      <c r="G35" s="14"/>
    </row>
    <row r="36" spans="1:7" ht="13.50" thickBot="1" customHeight="1">
      <c r="A36" s="18"/>
      <c r="B36" s="18"/>
      <c r="C36" s="19" t="s">
        <v>82</v>
      </c>
      <c r="D36" s="18" t="s">
        <v>83</v>
      </c>
      <c r="E36" s="12">
        <v>2.000000</v>
      </c>
      <c r="F36" s="13">
        <f ca="1">ROUND(SUM(INDIRECT(ADDRESS(ROW()+(-2), COLUMN()+(1), 1)),INDIRECT(ADDRESS(ROW()+(-10), COLUMN()+(1), 1))), 2)</f>
        <v>108.700000</v>
      </c>
      <c r="G36" s="13">
        <f ca="1">ROUND(INDIRECT(ADDRESS(ROW()+(0), COLUMN()+(-2), 1))*INDIRECT(ADDRESS(ROW()+(0), COLUMN()+(-1), 1))/100, 2)</f>
        <v>2.170000</v>
      </c>
    </row>
    <row r="37" spans="1:7" ht="13.50" thickBot="1" customHeight="1">
      <c r="A37" s="20" t="s">
        <v>84</v>
      </c>
      <c r="B37" s="20"/>
      <c r="C37" s="21"/>
      <c r="D37" s="22"/>
      <c r="E37" s="23" t="s">
        <v>85</v>
      </c>
      <c r="F37" s="24"/>
      <c r="G37" s="25">
        <f ca="1">ROUND(SUM(INDIRECT(ADDRESS(ROW()+(-1), COLUMN()+(0), 1)),INDIRECT(ADDRESS(ROW()+(-3), COLUMN()+(0), 1)),INDIRECT(ADDRESS(ROW()+(-11), COLUMN()+(0), 1))), 2)</f>
        <v>110.870000</v>
      </c>
    </row>
  </sheetData>
  <mergeCells count="3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E26:F26"/>
    <mergeCell ref="A27:B27"/>
    <mergeCell ref="D27:E27"/>
    <mergeCell ref="A28:B28"/>
    <mergeCell ref="A29:B29"/>
    <mergeCell ref="A30:B30"/>
    <mergeCell ref="A31:B31"/>
    <mergeCell ref="A32:B32"/>
    <mergeCell ref="A33:B33"/>
    <mergeCell ref="A34:B34"/>
    <mergeCell ref="E34:F34"/>
    <mergeCell ref="A35:B35"/>
    <mergeCell ref="D35:E35"/>
    <mergeCell ref="A36:B36"/>
    <mergeCell ref="A37:D37"/>
    <mergeCell ref="E37:F37"/>
  </mergeCells>
  <pageMargins left="0.620079" right="0.472441" top="0.472441" bottom="0.472441" header="0.0" footer="0.0"/>
  <pageSetup paperSize="9" orientation="portrait"/>
  <rowBreaks count="0" manualBreakCount="0">
    </rowBreaks>
</worksheet>
</file>