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<sst xmlns="http://schemas.openxmlformats.org/spreadsheetml/2006/main" count="74" uniqueCount="74">
  <si>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</si>
  <si>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</si>
  <si>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</si>
  <si>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 de formigó arquitectònic.</t>
  </si>
  <si>
    <r>
      <rPr>
        <sz val="8.25"/>
        <color rgb="FF000000"/>
        <rFont val="Arial"/>
        <family val="2"/>
      </rPr>
      <t xml:space="preserve">Mur de formigó armat arquitectònic </t>
    </r>
    <r>
      <rPr>
        <b/>
        <sz val="8.25"/>
        <color rgb="FF000000"/>
        <rFont val="Arial"/>
        <family val="2"/>
      </rPr>
      <t xml:space="preserve">2C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fins a 3 m d'altura</t>
    </r>
    <r>
      <rPr>
        <sz val="8.25"/>
        <color rgb="FF000000"/>
        <rFont val="Arial"/>
        <family val="2"/>
      </rPr>
      <t xml:space="preserve">, gruix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superfície plana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HA-30/AC-E2/12/IIa, Agilia Arquitectónico "LAFARGE",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 amb acabat vist amb textura i relleu, realitzat amb panells metàl·lics modulars, amortitzables en 150 usos, amb làmina plàstica d'un sol ús imitació fusta, de 0,8 mm d'espessor, incorporada a la cara interior de l'encofrat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</si>
  <si>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</si>
  <si>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</si>
  <si>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</si>
  <si>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</si>
  <si>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</si>
  <si>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</si>
  <si>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</si>
  <si>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</si>
  <si>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</si>
  <si>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</si>
  <si>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</si>
  <si>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</si>
  <si>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</si>
  <si>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mt08lhv010jE</t>
  </si>
  <si>
    <t xml:space="preserve">m²</t>
  </si>
  <si>
    <t xml:space="preserve">Làmina plàstica d'un sol ús imitació fusta, de 0,8 mm d'espessor, incorporada a la cara interior de l'encofrat, per obtenir una superfície de formigó amb acabat vist, en relleu.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</si>
  <si>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</si>
  <si>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</si>
  <si>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</si>
  <si>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</si>
  <si>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</si>
  <si>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segellament.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</si>
  <si>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</si>
  <si>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</si>
  <si>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</si>
  <si>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mt08var040a</t>
  </si>
  <si>
    <t xml:space="preserve">U</t>
  </si>
  <si>
    <t xml:space="preserve">Matavius de PVC, de 15x22 mm i 2500 mm de longitud, per a bisellat de cantells en elements de formigó.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</si>
  <si>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</si>
  <si>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</si>
  <si>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</si>
  <si>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</si>
  <si>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</si>
  <si>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</si>
  <si>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</si>
  <si>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</si>
  <si>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</si>
  <si>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mt10hal030ne</t>
  </si>
  <si>
    <t xml:space="preserve">m³</t>
  </si>
  <si>
    <t xml:space="preserve">Formigó HA-30/AC-E2/12/IIa, Agilia Arquitectónico "LAFARGE",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</si>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</sst>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57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0.044000</v>
      </c>
      <c r="G10" s="11">
        <v>200.000000</v>
      </c>
      <c r="H10" s="11">
        <f ca="1">ROUND(INDIRECT(ADDRESS(ROW()+(0), COLUMN()+(-2), 1))*INDIRECT(ADDRESS(ROW()+(0), COLUMN()+(-1), 1)), 2)</f>
        <v>8.800000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0.044000</v>
      </c>
      <c r="G11" s="11">
        <v>275.000000</v>
      </c>
      <c r="H11" s="11">
        <f ca="1">ROUND(INDIRECT(ADDRESS(ROW()+(0), COLUMN()+(-2), 1))*INDIRECT(ADDRESS(ROW()+(0), COLUMN()+(-1), 1)), 2)</f>
        <v>12.100000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6.667000</v>
      </c>
      <c r="G12" s="11">
        <v>13.580000</v>
      </c>
      <c r="H12" s="11">
        <f ca="1">ROUND(INDIRECT(ADDRESS(ROW()+(0), COLUMN()+(-2), 1))*INDIRECT(ADDRESS(ROW()+(0), COLUMN()+(-1), 1)), 2)</f>
        <v>90.540000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0.467000</v>
      </c>
      <c r="G13" s="11">
        <v>10.040000</v>
      </c>
      <c r="H13" s="11">
        <f ca="1">ROUND(INDIRECT(ADDRESS(ROW()+(0), COLUMN()+(-2), 1))*INDIRECT(ADDRESS(ROW()+(0), COLUMN()+(-1), 1)), 2)</f>
        <v>4.690000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7.333000</v>
      </c>
      <c r="G14" s="11">
        <v>0.610000</v>
      </c>
      <c r="H14" s="11">
        <f ca="1">ROUND(INDIRECT(ADDRESS(ROW()+(0), COLUMN()+(-2), 1))*INDIRECT(ADDRESS(ROW()+(0), COLUMN()+(-1), 1)), 2)</f>
        <v>4.470000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0.667000</v>
      </c>
      <c r="G15" s="11">
        <v>0.930000</v>
      </c>
      <c r="H15" s="11">
        <f ca="1">ROUND(INDIRECT(ADDRESS(ROW()+(0), COLUMN()+(-2), 1))*INDIRECT(ADDRESS(ROW()+(0), COLUMN()+(-1), 1)), 2)</f>
        <v>0.620000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3.333000</v>
      </c>
      <c r="G16" s="11">
        <v>0.350000</v>
      </c>
      <c r="H16" s="11">
        <f ca="1">ROUND(INDIRECT(ADDRESS(ROW()+(0), COLUMN()+(-2), 1))*INDIRECT(ADDRESS(ROW()+(0), COLUMN()+(-1), 1)), 2)</f>
        <v>1.170000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8.000000</v>
      </c>
      <c r="G17" s="11">
        <v>0.060000</v>
      </c>
      <c r="H17" s="11">
        <f ca="1">ROUND(INDIRECT(ADDRESS(ROW()+(0), COLUMN()+(-2), 1))*INDIRECT(ADDRESS(ROW()+(0), COLUMN()+(-1), 1)), 2)</f>
        <v>0.480000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51.000000</v>
      </c>
      <c r="G18" s="11">
        <v>0.620000</v>
      </c>
      <c r="H18" s="11">
        <f ca="1">ROUND(INDIRECT(ADDRESS(ROW()+(0), COLUMN()+(-2), 1))*INDIRECT(ADDRESS(ROW()+(0), COLUMN()+(-1), 1)), 2)</f>
        <v>31.620000</v>
      </c>
    </row>
    <row r="19" spans="1:8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0.650000</v>
      </c>
      <c r="G19" s="11">
        <v>1.100000</v>
      </c>
      <c r="H19" s="11">
        <f ca="1">ROUND(INDIRECT(ADDRESS(ROW()+(0), COLUMN()+(-2), 1))*INDIRECT(ADDRESS(ROW()+(0), COLUMN()+(-1), 1)), 2)</f>
        <v>0.720000</v>
      </c>
    </row>
    <row r="20" spans="1:8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1.050000</v>
      </c>
      <c r="G20" s="11">
        <v>115.170000</v>
      </c>
      <c r="H20" s="11">
        <f ca="1">ROUND(INDIRECT(ADDRESS(ROW()+(0), COLUMN()+(-2), 1))*INDIRECT(ADDRESS(ROW()+(0), COLUMN()+(-1), 1)), 2)</f>
        <v>120.930000</v>
      </c>
    </row>
    <row r="21" spans="1:8" ht="24.0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2">
        <v>1.000000</v>
      </c>
      <c r="G21" s="13">
        <v>4.120000</v>
      </c>
      <c r="H21" s="13">
        <f ca="1">ROUND(INDIRECT(ADDRESS(ROW()+(0), COLUMN()+(-2), 1))*INDIRECT(ADDRESS(ROW()+(0), COLUMN()+(-1), 1)), 2)</f>
        <v>4.120000</v>
      </c>
    </row>
    <row r="22" spans="1:8" ht="13.50" thickBot="1" customHeight="1">
      <c r="A22" s="14"/>
      <c r="B22" s="14"/>
      <c r="C22" s="14"/>
      <c r="D22" s="14"/>
      <c r="E22" s="14"/>
      <c r="F22" s="8" t="s">
        <v>48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280.260000</v>
      </c>
    </row>
    <row r="23" spans="1:8" ht="13.50" thickBot="1" customHeight="1">
      <c r="A23" s="14">
        <v>2.000000</v>
      </c>
      <c r="B23" s="14"/>
      <c r="C23" s="14"/>
      <c r="D23" s="14"/>
      <c r="E23" s="17" t="s">
        <v>49</v>
      </c>
      <c r="F23" s="17"/>
      <c r="G23" s="14"/>
      <c r="H23" s="14"/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3.990000</v>
      </c>
      <c r="G24" s="11">
        <v>24.470000</v>
      </c>
      <c r="H24" s="11">
        <f ca="1">ROUND(INDIRECT(ADDRESS(ROW()+(0), COLUMN()+(-2), 1))*INDIRECT(ADDRESS(ROW()+(0), COLUMN()+(-1), 1)), 2)</f>
        <v>97.640000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4.474000</v>
      </c>
      <c r="G25" s="11">
        <v>21.710000</v>
      </c>
      <c r="H25" s="11">
        <f ca="1">ROUND(INDIRECT(ADDRESS(ROW()+(0), COLUMN()+(-2), 1))*INDIRECT(ADDRESS(ROW()+(0), COLUMN()+(-1), 1)), 2)</f>
        <v>97.130000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0.639000</v>
      </c>
      <c r="G26" s="11">
        <v>24.470000</v>
      </c>
      <c r="H26" s="11">
        <f ca="1">ROUND(INDIRECT(ADDRESS(ROW()+(0), COLUMN()+(-2), 1))*INDIRECT(ADDRESS(ROW()+(0), COLUMN()+(-1), 1)), 2)</f>
        <v>15.640000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0.814000</v>
      </c>
      <c r="G27" s="11">
        <v>21.710000</v>
      </c>
      <c r="H27" s="11">
        <f ca="1">ROUND(INDIRECT(ADDRESS(ROW()+(0), COLUMN()+(-2), 1))*INDIRECT(ADDRESS(ROW()+(0), COLUMN()+(-1), 1)), 2)</f>
        <v>17.670000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0">
        <v>0.395000</v>
      </c>
      <c r="G28" s="11">
        <v>24.470000</v>
      </c>
      <c r="H28" s="11">
        <f ca="1">ROUND(INDIRECT(ADDRESS(ROW()+(0), COLUMN()+(-2), 1))*INDIRECT(ADDRESS(ROW()+(0), COLUMN()+(-1), 1)), 2)</f>
        <v>9.670000</v>
      </c>
    </row>
    <row r="29" spans="1:8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2">
        <v>1.593000</v>
      </c>
      <c r="G29" s="13">
        <v>21.710000</v>
      </c>
      <c r="H29" s="13">
        <f ca="1">ROUND(INDIRECT(ADDRESS(ROW()+(0), COLUMN()+(-2), 1))*INDIRECT(ADDRESS(ROW()+(0), COLUMN()+(-1), 1)), 2)</f>
        <v>34.580000</v>
      </c>
    </row>
    <row r="30" spans="1:8" ht="13.50" thickBot="1" customHeight="1">
      <c r="A30" s="14"/>
      <c r="B30" s="14"/>
      <c r="C30" s="14"/>
      <c r="D30" s="14"/>
      <c r="E30" s="14"/>
      <c r="F30" s="8" t="s">
        <v>68</v>
      </c>
      <c r="G30" s="8"/>
      <c r="H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272.330000</v>
      </c>
    </row>
    <row r="31" spans="1:8" ht="13.50" thickBot="1" customHeight="1">
      <c r="A31" s="14">
        <v>3.000000</v>
      </c>
      <c r="B31" s="14"/>
      <c r="C31" s="14"/>
      <c r="D31" s="14"/>
      <c r="E31" s="17" t="s">
        <v>69</v>
      </c>
      <c r="F31" s="17"/>
      <c r="G31" s="14"/>
      <c r="H31" s="14"/>
    </row>
    <row r="32" spans="1:8" ht="13.50" thickBot="1" customHeight="1">
      <c r="A32" s="18"/>
      <c r="B32" s="18"/>
      <c r="C32" s="19" t="s">
        <v>70</v>
      </c>
      <c r="D32" s="19"/>
      <c r="E32" s="18" t="s">
        <v>71</v>
      </c>
      <c r="F32" s="12">
        <v>2.000000</v>
      </c>
      <c r="G32" s="13">
        <f ca="1">ROUND(SUM(INDIRECT(ADDRESS(ROW()+(-2), COLUMN()+(1), 1)),INDIRECT(ADDRESS(ROW()+(-10), COLUMN()+(1), 1))), 2)</f>
        <v>552.590000</v>
      </c>
      <c r="H32" s="13">
        <f ca="1">ROUND(INDIRECT(ADDRESS(ROW()+(0), COLUMN()+(-2), 1))*INDIRECT(ADDRESS(ROW()+(0), COLUMN()+(-1), 1))/100, 2)</f>
        <v>11.050000</v>
      </c>
    </row>
    <row r="33" spans="1:8" ht="13.50" thickBot="1" customHeight="1">
      <c r="A33" s="20" t="s">
        <v>72</v>
      </c>
      <c r="B33" s="20"/>
      <c r="C33" s="21"/>
      <c r="D33" s="21"/>
      <c r="E33" s="22"/>
      <c r="F33" s="23" t="s">
        <v>73</v>
      </c>
      <c r="G33" s="24"/>
      <c r="H33" s="25">
        <f ca="1">ROUND(SUM(INDIRECT(ADDRESS(ROW()+(-1), COLUMN()+(0), 1)),INDIRECT(ADDRESS(ROW()+(-3), COLUMN()+(0), 1)),INDIRECT(ADDRESS(ROW()+(-11), COLUMN()+(0), 1))), 2)</f>
        <v>563.640000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620079" right="0.472441" top="0.472441" bottom="0.472441" header="0.0" footer="0.0"/>
  <pageSetup paperSize="9" orientation="portrait"/>
  <rowBreaks count="0" manualBreakCount="0">
    </rowBreaks>
</worksheet>
</file>