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<sst xmlns="http://schemas.openxmlformats.org/spreadsheetml/2006/main" count="77" uniqueCount="77">
  <si>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</si>
  <si>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</si>
  <si>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</si>
  <si>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</si>
  <si>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formada per sostre unidireccional de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de biguetes metàl·liques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, i capa de compressió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pilars metàl·lics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i bigues metàl·liques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UNE-EN 10025 S275JR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</si>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</sst>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5.95" customWidth="1"/>
    <col min="5" max="5" width="54.2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0"/>
      <c r="H10" s="10"/>
      <c r="I10" s="11">
        <v>25.000000</v>
      </c>
      <c r="J10" s="11">
        <f ca="1">ROUND(INDIRECT(ADDRESS(ROW()+(0), COLUMN()+(-4), 1))*INDIRECT(ADDRESS(ROW()+(0), COLUMN()+(-1), 1)), 2)</f>
        <v>2.500000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0"/>
      <c r="H11" s="10"/>
      <c r="I11" s="11">
        <v>1.100000</v>
      </c>
      <c r="J11" s="11">
        <f ca="1">ROUND(INDIRECT(ADDRESS(ROW()+(0), COLUMN()+(-4), 1))*INDIRECT(ADDRESS(ROW()+(0), COLUMN()+(-1), 1)), 2)</f>
        <v>6.600000</v>
      </c>
    </row>
    <row r="12" spans="1:10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42.165000</v>
      </c>
      <c r="G12" s="10"/>
      <c r="H12" s="10"/>
      <c r="I12" s="11">
        <v>0.990000</v>
      </c>
      <c r="J12" s="11">
        <f ca="1">ROUND(INDIRECT(ADDRESS(ROW()+(0), COLUMN()+(-4), 1))*INDIRECT(ADDRESS(ROW()+(0), COLUMN()+(-1), 1)), 2)</f>
        <v>41.740000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0.402000</v>
      </c>
      <c r="G13" s="10"/>
      <c r="H13" s="10"/>
      <c r="I13" s="11">
        <v>4.800000</v>
      </c>
      <c r="J13" s="11">
        <f ca="1">ROUND(INDIRECT(ADDRESS(ROW()+(0), COLUMN()+(-4), 1))*INDIRECT(ADDRESS(ROW()+(0), COLUMN()+(-1), 1)), 2)</f>
        <v>1.930000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1.800000</v>
      </c>
      <c r="G14" s="10"/>
      <c r="H14" s="10"/>
      <c r="I14" s="11">
        <v>0.810000</v>
      </c>
      <c r="J14" s="11">
        <f ca="1">ROUND(INDIRECT(ADDRESS(ROW()+(0), COLUMN()+(-4), 1))*INDIRECT(ADDRESS(ROW()+(0), COLUMN()+(-1), 1)), 2)</f>
        <v>1.460000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1.100000</v>
      </c>
      <c r="G15" s="10"/>
      <c r="H15" s="10"/>
      <c r="I15" s="11">
        <v>1.350000</v>
      </c>
      <c r="J15" s="11">
        <f ca="1">ROUND(INDIRECT(ADDRESS(ROW()+(0), COLUMN()+(-4), 1))*INDIRECT(ADDRESS(ROW()+(0), COLUMN()+(-1), 1)), 2)</f>
        <v>1.490000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0.080000</v>
      </c>
      <c r="G16" s="12"/>
      <c r="H16" s="12"/>
      <c r="I16" s="13">
        <v>67.420000</v>
      </c>
      <c r="J16" s="13">
        <f ca="1">ROUND(INDIRECT(ADDRESS(ROW()+(0), COLUMN()+(-4), 1))*INDIRECT(ADDRESS(ROW()+(0), COLUMN()+(-1), 1)), 2)</f>
        <v>5.390000</v>
      </c>
    </row>
    <row r="17" spans="1:10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61.110000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24.0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0.012000</v>
      </c>
      <c r="G19" s="10"/>
      <c r="H19" s="10"/>
      <c r="I19" s="11">
        <v>7.370000</v>
      </c>
      <c r="J19" s="11">
        <f ca="1">ROUND(INDIRECT(ADDRESS(ROW()+(0), COLUMN()+(-4), 1))*INDIRECT(ADDRESS(ROW()+(0), COLUMN()+(-1), 1)), 2)</f>
        <v>0.090000</v>
      </c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0.018000</v>
      </c>
      <c r="G20" s="10"/>
      <c r="H20" s="10"/>
      <c r="I20" s="11">
        <v>3.100000</v>
      </c>
      <c r="J20" s="11">
        <f ca="1">ROUND(INDIRECT(ADDRESS(ROW()+(0), COLUMN()+(-4), 1))*INDIRECT(ADDRESS(ROW()+(0), COLUMN()+(-1), 1)), 2)</f>
        <v>0.060000</v>
      </c>
    </row>
    <row r="21" spans="1:10" ht="24.0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2">
        <v>0.012000</v>
      </c>
      <c r="G21" s="12"/>
      <c r="H21" s="12"/>
      <c r="I21" s="13">
        <v>49.000000</v>
      </c>
      <c r="J21" s="13">
        <f ca="1">ROUND(INDIRECT(ADDRESS(ROW()+(0), COLUMN()+(-4), 1))*INDIRECT(ADDRESS(ROW()+(0), COLUMN()+(-1), 1)), 2)</f>
        <v>0.590000</v>
      </c>
    </row>
    <row r="22" spans="1:10" ht="13.50" thickBot="1" customHeight="1">
      <c r="A22" s="14"/>
      <c r="B22" s="14"/>
      <c r="C22" s="14"/>
      <c r="D22" s="14"/>
      <c r="E22" s="14"/>
      <c r="F22" s="8" t="s">
        <v>44</v>
      </c>
      <c r="G22" s="8"/>
      <c r="H22" s="8"/>
      <c r="I22" s="8"/>
      <c r="J22" s="16">
        <f ca="1">ROUND(SUM(INDIRECT(ADDRESS(ROW()+(-1), COLUMN()+(0), 1)),INDIRECT(ADDRESS(ROW()+(-2), COLUMN()+(0), 1)),INDIRECT(ADDRESS(ROW()+(-3), COLUMN()+(0), 1))), 2)</f>
        <v>0.740000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0.467000</v>
      </c>
      <c r="G24" s="10"/>
      <c r="H24" s="10"/>
      <c r="I24" s="11">
        <v>24.470000</v>
      </c>
      <c r="J24" s="11">
        <f ca="1">ROUND(INDIRECT(ADDRESS(ROW()+(0), COLUMN()+(-4), 1))*INDIRECT(ADDRESS(ROW()+(0), COLUMN()+(-1), 1)), 2)</f>
        <v>11.430000</v>
      </c>
    </row>
    <row r="25" spans="1:10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0.467000</v>
      </c>
      <c r="G25" s="10"/>
      <c r="H25" s="10"/>
      <c r="I25" s="11">
        <v>21.710000</v>
      </c>
      <c r="J25" s="11">
        <f ca="1">ROUND(INDIRECT(ADDRESS(ROW()+(0), COLUMN()+(-4), 1))*INDIRECT(ADDRESS(ROW()+(0), COLUMN()+(-1), 1)), 2)</f>
        <v>10.140000</v>
      </c>
    </row>
    <row r="26" spans="1:10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0">
        <v>0.420000</v>
      </c>
      <c r="G26" s="10"/>
      <c r="H26" s="10"/>
      <c r="I26" s="11">
        <v>24.470000</v>
      </c>
      <c r="J26" s="11">
        <f ca="1">ROUND(INDIRECT(ADDRESS(ROW()+(0), COLUMN()+(-4), 1))*INDIRECT(ADDRESS(ROW()+(0), COLUMN()+(-1), 1)), 2)</f>
        <v>10.280000</v>
      </c>
    </row>
    <row r="27" spans="1:10" ht="13.50" thickBot="1" customHeight="1">
      <c r="A27" s="1" t="s">
        <v>55</v>
      </c>
      <c r="B27" s="1"/>
      <c r="C27" s="9" t="s">
        <v>56</v>
      </c>
      <c r="D27" s="9"/>
      <c r="E27" s="1" t="s">
        <v>57</v>
      </c>
      <c r="F27" s="12">
        <v>0.841000</v>
      </c>
      <c r="G27" s="12"/>
      <c r="H27" s="12"/>
      <c r="I27" s="13">
        <v>21.710000</v>
      </c>
      <c r="J27" s="13">
        <f ca="1">ROUND(INDIRECT(ADDRESS(ROW()+(0), COLUMN()+(-4), 1))*INDIRECT(ADDRESS(ROW()+(0), COLUMN()+(-1), 1)), 2)</f>
        <v>18.260000</v>
      </c>
    </row>
    <row r="28" spans="1:10" ht="13.50" thickBot="1" customHeight="1">
      <c r="A28" s="14"/>
      <c r="B28" s="14"/>
      <c r="C28" s="14"/>
      <c r="D28" s="14"/>
      <c r="E28" s="14"/>
      <c r="F28" s="8" t="s">
        <v>58</v>
      </c>
      <c r="G28" s="8"/>
      <c r="H28" s="8"/>
      <c r="I28" s="8"/>
      <c r="J28" s="16">
        <f ca="1">ROUND(SUM(INDIRECT(ADDRESS(ROW()+(-1), COLUMN()+(0), 1)),INDIRECT(ADDRESS(ROW()+(-2), COLUMN()+(0), 1)),INDIRECT(ADDRESS(ROW()+(-3), COLUMN()+(0), 1)),INDIRECT(ADDRESS(ROW()+(-4), COLUMN()+(0), 1))), 2)</f>
        <v>50.110000</v>
      </c>
    </row>
    <row r="29" spans="1:10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7"/>
      <c r="H29" s="17"/>
      <c r="I29" s="14"/>
      <c r="J29" s="14"/>
    </row>
    <row r="30" spans="1:10" ht="13.50" thickBot="1" customHeight="1">
      <c r="A30" s="18"/>
      <c r="B30" s="18"/>
      <c r="C30" s="19" t="s">
        <v>60</v>
      </c>
      <c r="D30" s="19"/>
      <c r="E30" s="18" t="s">
        <v>61</v>
      </c>
      <c r="F30" s="12">
        <v>2.000000</v>
      </c>
      <c r="G30" s="12"/>
      <c r="H30" s="12"/>
      <c r="I30" s="13">
        <f ca="1">ROUND(SUM(INDIRECT(ADDRESS(ROW()+(-2), COLUMN()+(1), 1)),INDIRECT(ADDRESS(ROW()+(-8), COLUMN()+(1), 1)),INDIRECT(ADDRESS(ROW()+(-13), COLUMN()+(1), 1))), 2)</f>
        <v>111.960000</v>
      </c>
      <c r="J30" s="13">
        <f ca="1">ROUND(INDIRECT(ADDRESS(ROW()+(0), COLUMN()+(-4), 1))*INDIRECT(ADDRESS(ROW()+(0), COLUMN()+(-1), 1))/100, 2)</f>
        <v>2.240000</v>
      </c>
    </row>
    <row r="31" spans="1:10" ht="13.50" thickBot="1" customHeight="1">
      <c r="A31" s="20" t="s">
        <v>62</v>
      </c>
      <c r="B31" s="20"/>
      <c r="C31" s="21"/>
      <c r="D31" s="21"/>
      <c r="E31" s="22"/>
      <c r="F31" s="23" t="s">
        <v>63</v>
      </c>
      <c r="G31" s="23"/>
      <c r="H31" s="23"/>
      <c r="I31" s="24"/>
      <c r="J31" s="25">
        <f ca="1">ROUND(SUM(INDIRECT(ADDRESS(ROW()+(-1), COLUMN()+(0), 1)),INDIRECT(ADDRESS(ROW()+(-3), COLUMN()+(0), 1)),INDIRECT(ADDRESS(ROW()+(-9), COLUMN()+(0), 1)),INDIRECT(ADDRESS(ROW()+(-14), COLUMN()+(0), 1))), 2)</f>
        <v>114.200000</v>
      </c>
    </row>
    <row r="34" spans="1:10" ht="13.50" thickBot="1" customHeight="1">
      <c r="A34" s="26" t="s">
        <v>64</v>
      </c>
      <c r="B34" s="26"/>
      <c r="C34" s="26"/>
      <c r="D34" s="26"/>
      <c r="E34" s="26"/>
      <c r="F34" s="26"/>
      <c r="G34" s="26" t="s">
        <v>65</v>
      </c>
      <c r="H34" s="26" t="s">
        <v>66</v>
      </c>
      <c r="I34" s="26"/>
      <c r="J34" s="26" t="s">
        <v>67</v>
      </c>
    </row>
    <row r="35" spans="1:10" ht="13.50" thickBot="1" customHeight="1">
      <c r="A35" s="27" t="s">
        <v>68</v>
      </c>
      <c r="B35" s="27"/>
      <c r="C35" s="27"/>
      <c r="D35" s="27"/>
      <c r="E35" s="27"/>
      <c r="F35" s="27"/>
      <c r="G35" s="28">
        <v>1122011.000000</v>
      </c>
      <c r="H35" s="28">
        <v>1122012.000000</v>
      </c>
      <c r="I35" s="28"/>
      <c r="J35" s="28" t="s">
        <v>69</v>
      </c>
    </row>
    <row r="36" spans="1:10" ht="24.00" thickBot="1" customHeight="1">
      <c r="A36" s="29" t="s">
        <v>70</v>
      </c>
      <c r="B36" s="29"/>
      <c r="C36" s="29"/>
      <c r="D36" s="29"/>
      <c r="E36" s="29"/>
      <c r="F36" s="29"/>
      <c r="G36" s="30"/>
      <c r="H36" s="30"/>
      <c r="I36" s="30"/>
      <c r="J36" s="30"/>
    </row>
    <row r="37" spans="1:10" ht="13.50" thickBot="1" customHeight="1">
      <c r="A37" s="27" t="s">
        <v>71</v>
      </c>
      <c r="B37" s="27"/>
      <c r="C37" s="27"/>
      <c r="D37" s="27"/>
      <c r="E37" s="27"/>
      <c r="F37" s="27"/>
      <c r="G37" s="28">
        <v>192005.000000</v>
      </c>
      <c r="H37" s="28">
        <v>192006.000000</v>
      </c>
      <c r="I37" s="28"/>
      <c r="J37" s="28" t="s">
        <v>72</v>
      </c>
    </row>
    <row r="38" spans="1:10" ht="24.00" thickBot="1" customHeight="1">
      <c r="A38" s="29" t="s">
        <v>73</v>
      </c>
      <c r="B38" s="29"/>
      <c r="C38" s="29"/>
      <c r="D38" s="29"/>
      <c r="E38" s="29"/>
      <c r="F38" s="29"/>
      <c r="G38" s="30"/>
      <c r="H38" s="30"/>
      <c r="I38" s="30"/>
      <c r="J38" s="30"/>
    </row>
    <row r="41" spans="1:1" ht="33.75" thickBot="1" customHeight="1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0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I28"/>
    <mergeCell ref="A29:B29"/>
    <mergeCell ref="C29:D29"/>
    <mergeCell ref="E29:H29"/>
    <mergeCell ref="A30:B30"/>
    <mergeCell ref="C30:D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