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<sst xmlns="http://schemas.openxmlformats.org/spreadsheetml/2006/main" count="81" uniqueCount="81">
  <si>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</si>
  <si>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CVG010</t>
  </si>
  <si>
    <t xml:space="preserve">U</t>
  </si>
  <si>
    <t xml:space="preserve">Fonamentació per a dipòsit de gasos liquats del petroli (GLP), enterrat.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</si>
  <si>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</t>
    </r>
    <r>
      <rPr>
        <b/>
        <sz val="8.25"/>
        <color rgb="FF000000"/>
        <rFont val="Arial"/>
        <family val="2"/>
      </rPr>
      <t xml:space="preserve">2450</t>
    </r>
    <r>
      <rPr>
        <sz val="8.25"/>
        <color rgb="FF000000"/>
        <rFont val="Arial"/>
        <family val="2"/>
      </rPr>
      <t xml:space="preserve"> litres, enterrat, realitzada amb </t>
    </r>
    <r>
      <rPr>
        <b/>
        <sz val="8.25"/>
        <color rgb="FF000000"/>
        <rFont val="Arial"/>
        <family val="2"/>
      </rPr>
      <t xml:space="preserve">formigó HA-25/B/20/IIa fabricat en central 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</si>
  <si>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</si>
  <si>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</si>
  <si>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</si>
  <si>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</si>
  <si>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</si>
  <si>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</si>
  <si>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</si>
  <si>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mt10haf010nga</t>
  </si>
  <si>
    <t xml:space="preserve">m³</t>
  </si>
  <si>
    <t xml:space="preserve">Formigó HA-25/B/20/IIa, fabricat en central.</t>
  </si>
  <si>
    <t xml:space="preserve">mt07ala120ab</t>
  </si>
  <si>
    <t xml:space="preserve">m</t>
  </si>
  <si>
    <t xml:space="preserve">Perfil d'acer UNE-EN 10025 S275JR, sèrie HEB 100, laminat en calent, amb recobriment galvanitzat, per aplicacions estructurals. Elaborat en taller i col·locat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</si>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</sst>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63" customWidth="1"/>
    <col min="5" max="5" width="56.44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10.443000</v>
      </c>
      <c r="G10" s="10"/>
      <c r="H10" s="11">
        <v>67.420000</v>
      </c>
      <c r="I10" s="11">
        <f ca="1">ROUND(INDIRECT(ADDRESS(ROW()+(0), COLUMN()+(-3), 1))*INDIRECT(ADDRESS(ROW()+(0), COLUMN()+(-1), 1)), 2)</f>
        <v>704.070000</v>
      </c>
      <c r="J10" s="11"/>
    </row>
    <row r="11" spans="1:10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5.200000</v>
      </c>
      <c r="G11" s="10"/>
      <c r="H11" s="11">
        <v>34.560000</v>
      </c>
      <c r="I11" s="11">
        <f ca="1">ROUND(INDIRECT(ADDRESS(ROW()+(0), COLUMN()+(-3), 1))*INDIRECT(ADDRESS(ROW()+(0), COLUMN()+(-1), 1)), 2)</f>
        <v>179.710000</v>
      </c>
      <c r="J11" s="11"/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284.802000</v>
      </c>
      <c r="G12" s="10"/>
      <c r="H12" s="11">
        <v>0.810000</v>
      </c>
      <c r="I12" s="11">
        <f ca="1">ROUND(INDIRECT(ADDRESS(ROW()+(0), COLUMN()+(-3), 1))*INDIRECT(ADDRESS(ROW()+(0), COLUMN()+(-1), 1)), 2)</f>
        <v>230.690000</v>
      </c>
      <c r="J12" s="11"/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1.377000</v>
      </c>
      <c r="G13" s="10"/>
      <c r="H13" s="11">
        <v>1.100000</v>
      </c>
      <c r="I13" s="11">
        <f ca="1">ROUND(INDIRECT(ADDRESS(ROW()+(0), COLUMN()+(-3), 1))*INDIRECT(ADDRESS(ROW()+(0), COLUMN()+(-1), 1)), 2)</f>
        <v>1.510000</v>
      </c>
      <c r="J13" s="11"/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4.000000</v>
      </c>
      <c r="G14" s="10"/>
      <c r="H14" s="11">
        <v>0.130000</v>
      </c>
      <c r="I14" s="11">
        <f ca="1">ROUND(INDIRECT(ADDRESS(ROW()+(0), COLUMN()+(-3), 1))*INDIRECT(ADDRESS(ROW()+(0), COLUMN()+(-1), 1)), 2)</f>
        <v>0.520000</v>
      </c>
      <c r="J14" s="11"/>
    </row>
    <row r="15" spans="1:10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6.000000</v>
      </c>
      <c r="G15" s="10"/>
      <c r="H15" s="11">
        <v>0.060000</v>
      </c>
      <c r="I15" s="11">
        <f ca="1">ROUND(INDIRECT(ADDRESS(ROW()+(0), COLUMN()+(-3), 1))*INDIRECT(ADDRESS(ROW()+(0), COLUMN()+(-1), 1)), 2)</f>
        <v>0.360000</v>
      </c>
      <c r="J15" s="11"/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0.024000</v>
      </c>
      <c r="G16" s="10"/>
      <c r="H16" s="11">
        <v>52.000000</v>
      </c>
      <c r="I16" s="11">
        <f ca="1">ROUND(INDIRECT(ADDRESS(ROW()+(0), COLUMN()+(-3), 1))*INDIRECT(ADDRESS(ROW()+(0), COLUMN()+(-1), 1)), 2)</f>
        <v>1.250000</v>
      </c>
      <c r="J16" s="11"/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0.095000</v>
      </c>
      <c r="G17" s="10"/>
      <c r="H17" s="11">
        <v>4.390000</v>
      </c>
      <c r="I17" s="11">
        <f ca="1">ROUND(INDIRECT(ADDRESS(ROW()+(0), COLUMN()+(-3), 1))*INDIRECT(ADDRESS(ROW()+(0), COLUMN()+(-1), 1)), 2)</f>
        <v>0.420000</v>
      </c>
      <c r="J17" s="11"/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0.062000</v>
      </c>
      <c r="G18" s="10"/>
      <c r="H18" s="11">
        <v>13.370000</v>
      </c>
      <c r="I18" s="11">
        <f ca="1">ROUND(INDIRECT(ADDRESS(ROW()+(0), COLUMN()+(-3), 1))*INDIRECT(ADDRESS(ROW()+(0), COLUMN()+(-1), 1)), 2)</f>
        <v>0.830000</v>
      </c>
      <c r="J18" s="11"/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0.475000</v>
      </c>
      <c r="G19" s="10"/>
      <c r="H19" s="11">
        <v>0.290000</v>
      </c>
      <c r="I19" s="11">
        <f ca="1">ROUND(INDIRECT(ADDRESS(ROW()+(0), COLUMN()+(-3), 1))*INDIRECT(ADDRESS(ROW()+(0), COLUMN()+(-1), 1)), 2)</f>
        <v>0.140000</v>
      </c>
      <c r="J19" s="11"/>
    </row>
    <row r="20" spans="1:10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2">
        <v>0.475000</v>
      </c>
      <c r="G20" s="12"/>
      <c r="H20" s="13">
        <v>7.000000</v>
      </c>
      <c r="I20" s="13">
        <f ca="1">ROUND(INDIRECT(ADDRESS(ROW()+(0), COLUMN()+(-3), 1))*INDIRECT(ADDRESS(ROW()+(0), COLUMN()+(-1), 1)), 2)</f>
        <v>3.330000</v>
      </c>
      <c r="J20" s="13"/>
    </row>
    <row r="21" spans="1:10" ht="13.50" thickBot="1" customHeight="1">
      <c r="A21" s="14"/>
      <c r="B21" s="14"/>
      <c r="C21" s="14"/>
      <c r="D21" s="14"/>
      <c r="E21" s="14"/>
      <c r="F21" s="8" t="s">
        <v>45</v>
      </c>
      <c r="G21" s="8"/>
      <c r="H21" s="8"/>
      <c r="I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1122.830000</v>
      </c>
      <c r="J21" s="16"/>
    </row>
    <row r="22" spans="1:10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7"/>
      <c r="H22" s="14"/>
      <c r="I22" s="14"/>
      <c r="J22" s="14"/>
    </row>
    <row r="23" spans="1:10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1.837000</v>
      </c>
      <c r="G23" s="10"/>
      <c r="H23" s="11">
        <v>24.470000</v>
      </c>
      <c r="I23" s="11">
        <f ca="1">ROUND(INDIRECT(ADDRESS(ROW()+(0), COLUMN()+(-3), 1))*INDIRECT(ADDRESS(ROW()+(0), COLUMN()+(-1), 1)), 2)</f>
        <v>44.950000</v>
      </c>
      <c r="J23" s="11"/>
    </row>
    <row r="24" spans="1:10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2.450000</v>
      </c>
      <c r="G24" s="10"/>
      <c r="H24" s="11">
        <v>21.710000</v>
      </c>
      <c r="I24" s="11">
        <f ca="1">ROUND(INDIRECT(ADDRESS(ROW()+(0), COLUMN()+(-3), 1))*INDIRECT(ADDRESS(ROW()+(0), COLUMN()+(-1), 1)), 2)</f>
        <v>53.190000</v>
      </c>
      <c r="J24" s="11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0.735000</v>
      </c>
      <c r="G25" s="10"/>
      <c r="H25" s="11">
        <v>24.470000</v>
      </c>
      <c r="I25" s="11">
        <f ca="1">ROUND(INDIRECT(ADDRESS(ROW()+(0), COLUMN()+(-3), 1))*INDIRECT(ADDRESS(ROW()+(0), COLUMN()+(-1), 1)), 2)</f>
        <v>17.990000</v>
      </c>
      <c r="J25" s="11"/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1.102000</v>
      </c>
      <c r="G26" s="10"/>
      <c r="H26" s="11">
        <v>21.710000</v>
      </c>
      <c r="I26" s="11">
        <f ca="1">ROUND(INDIRECT(ADDRESS(ROW()+(0), COLUMN()+(-3), 1))*INDIRECT(ADDRESS(ROW()+(0), COLUMN()+(-1), 1)), 2)</f>
        <v>23.920000</v>
      </c>
      <c r="J26" s="11"/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0.612000</v>
      </c>
      <c r="G27" s="10"/>
      <c r="H27" s="11">
        <v>24.470000</v>
      </c>
      <c r="I27" s="11">
        <f ca="1">ROUND(INDIRECT(ADDRESS(ROW()+(0), COLUMN()+(-3), 1))*INDIRECT(ADDRESS(ROW()+(0), COLUMN()+(-1), 1)), 2)</f>
        <v>14.980000</v>
      </c>
      <c r="J27" s="11"/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2">
        <v>3.675000</v>
      </c>
      <c r="G28" s="12"/>
      <c r="H28" s="13">
        <v>21.710000</v>
      </c>
      <c r="I28" s="13">
        <f ca="1">ROUND(INDIRECT(ADDRESS(ROW()+(0), COLUMN()+(-3), 1))*INDIRECT(ADDRESS(ROW()+(0), COLUMN()+(-1), 1)), 2)</f>
        <v>79.780000</v>
      </c>
      <c r="J28" s="13"/>
    </row>
    <row r="29" spans="1:10" ht="13.50" thickBot="1" customHeight="1">
      <c r="A29" s="14"/>
      <c r="B29" s="14"/>
      <c r="C29" s="14"/>
      <c r="D29" s="14"/>
      <c r="E29" s="14"/>
      <c r="F29" s="8" t="s">
        <v>65</v>
      </c>
      <c r="G29" s="8"/>
      <c r="H29" s="8"/>
      <c r="I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234.810000</v>
      </c>
      <c r="J29" s="16"/>
    </row>
    <row r="30" spans="1:10" ht="13.50" thickBot="1" customHeight="1">
      <c r="A30" s="14">
        <v>3.000000</v>
      </c>
      <c r="B30" s="14"/>
      <c r="C30" s="14"/>
      <c r="D30" s="14"/>
      <c r="E30" s="17" t="s">
        <v>66</v>
      </c>
      <c r="F30" s="17"/>
      <c r="G30" s="17"/>
      <c r="H30" s="14"/>
      <c r="I30" s="14"/>
      <c r="J30" s="14"/>
    </row>
    <row r="31" spans="1:10" ht="13.50" thickBot="1" customHeight="1">
      <c r="A31" s="18"/>
      <c r="B31" s="18"/>
      <c r="C31" s="18"/>
      <c r="D31" s="19" t="s">
        <v>67</v>
      </c>
      <c r="E31" s="18" t="s">
        <v>68</v>
      </c>
      <c r="F31" s="12">
        <v>2.000000</v>
      </c>
      <c r="G31" s="12"/>
      <c r="H31" s="13">
        <f ca="1">ROUND(SUM(INDIRECT(ADDRESS(ROW()+(-2), COLUMN()+(1), 1)),INDIRECT(ADDRESS(ROW()+(-10), COLUMN()+(1), 1))), 2)</f>
        <v>1357.640000</v>
      </c>
      <c r="I31" s="13">
        <f ca="1">ROUND(INDIRECT(ADDRESS(ROW()+(0), COLUMN()+(-3), 1))*INDIRECT(ADDRESS(ROW()+(0), COLUMN()+(-1), 1))/100, 2)</f>
        <v>27.150000</v>
      </c>
      <c r="J31" s="13"/>
    </row>
    <row r="32" spans="1:10" ht="13.50" thickBot="1" customHeight="1">
      <c r="A32" s="20" t="s">
        <v>69</v>
      </c>
      <c r="B32" s="20"/>
      <c r="C32" s="20"/>
      <c r="D32" s="21"/>
      <c r="E32" s="22"/>
      <c r="F32" s="23" t="s">
        <v>70</v>
      </c>
      <c r="G32" s="23"/>
      <c r="H32" s="24"/>
      <c r="I32" s="25">
        <f ca="1">ROUND(SUM(INDIRECT(ADDRESS(ROW()+(-1), COLUMN()+(0), 1)),INDIRECT(ADDRESS(ROW()+(-3), COLUMN()+(0), 1)),INDIRECT(ADDRESS(ROW()+(-11), COLUMN()+(0), 1))), 2)</f>
        <v>1384.790000</v>
      </c>
      <c r="J32" s="25"/>
    </row>
    <row r="35" spans="1:10" ht="13.50" thickBot="1" customHeight="1">
      <c r="A35" s="26" t="s">
        <v>71</v>
      </c>
      <c r="B35" s="26"/>
      <c r="C35" s="26"/>
      <c r="D35" s="26"/>
      <c r="E35" s="26"/>
      <c r="F35" s="26" t="s">
        <v>72</v>
      </c>
      <c r="G35" s="26" t="s">
        <v>73</v>
      </c>
      <c r="H35" s="26"/>
      <c r="I35" s="26"/>
      <c r="J35" s="26" t="s">
        <v>74</v>
      </c>
    </row>
    <row r="36" spans="1:10" ht="13.50" thickBot="1" customHeight="1">
      <c r="A36" s="27" t="s">
        <v>75</v>
      </c>
      <c r="B36" s="27"/>
      <c r="C36" s="27"/>
      <c r="D36" s="27"/>
      <c r="E36" s="27"/>
      <c r="F36" s="28">
        <v>192005.000000</v>
      </c>
      <c r="G36" s="28">
        <v>192006.000000</v>
      </c>
      <c r="H36" s="28"/>
      <c r="I36" s="28"/>
      <c r="J36" s="28" t="s">
        <v>76</v>
      </c>
    </row>
    <row r="37" spans="1:10" ht="24.00" thickBot="1" customHeight="1">
      <c r="A37" s="29" t="s">
        <v>77</v>
      </c>
      <c r="B37" s="29"/>
      <c r="C37" s="29"/>
      <c r="D37" s="29"/>
      <c r="E37" s="29"/>
      <c r="F37" s="30"/>
      <c r="G37" s="30"/>
      <c r="H37" s="30"/>
      <c r="I37" s="30"/>
      <c r="J37" s="30"/>
    </row>
    <row r="40" spans="1:1" ht="33.75" thickBot="1" customHeight="1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79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G26"/>
    <mergeCell ref="I26:J26"/>
    <mergeCell ref="A27:C27"/>
    <mergeCell ref="F27:G27"/>
    <mergeCell ref="I27:J27"/>
    <mergeCell ref="A28:C28"/>
    <mergeCell ref="F28:G28"/>
    <mergeCell ref="I28:J28"/>
    <mergeCell ref="A29:C29"/>
    <mergeCell ref="F29:H29"/>
    <mergeCell ref="I29:J29"/>
    <mergeCell ref="A30:C30"/>
    <mergeCell ref="E30:G30"/>
    <mergeCell ref="I30:J30"/>
    <mergeCell ref="A31:C31"/>
    <mergeCell ref="F31:G31"/>
    <mergeCell ref="I31:J31"/>
    <mergeCell ref="A32:E32"/>
    <mergeCell ref="F32:H32"/>
    <mergeCell ref="I32:J32"/>
    <mergeCell ref="A35:E35"/>
    <mergeCell ref="G35:I35"/>
    <mergeCell ref="A36:E36"/>
    <mergeCell ref="F36:F37"/>
    <mergeCell ref="G36:I37"/>
    <mergeCell ref="J36:J37"/>
    <mergeCell ref="A37:E37"/>
    <mergeCell ref="A40:J40"/>
    <mergeCell ref="A41:J41"/>
    <mergeCell ref="A42:J42"/>
  </mergeCells>
  <pageMargins left="0.620079" right="0.472441" top="0.472441" bottom="0.472441" header="0.0" footer="0.0"/>
  <pageSetup paperSize="9" orientation="portrait"/>
  <rowBreaks count="0" manualBreakCount="0">
    </rowBreaks>
</worksheet>
</file>