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<sst xmlns="http://schemas.openxmlformats.org/spreadsheetml/2006/main" count="56" uniqueCount="56">
  <si>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</si>
  <si>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</si>
  <si>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</si>
  <si>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</si>
  <si>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</t>
    </r>
    <r>
      <rPr>
        <b/>
        <sz val="8.25"/>
        <color rgb="FF000000"/>
        <rFont val="Arial"/>
        <family val="2"/>
      </rPr>
      <t xml:space="preserve">de formigó en massa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d'espessor, realitzada amb </t>
    </r>
    <r>
      <rPr>
        <b/>
        <sz val="8.25"/>
        <color rgb="FF000000"/>
        <rFont val="Arial"/>
        <family val="2"/>
      </rPr>
      <t xml:space="preserve">formigó HM-15/B/20/I fabricat en central i abocament des de camió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estès i vibrat manual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junts de retracció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</si>
  <si>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</si>
  <si>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</si>
  <si>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</si>
  <si>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</si>
  <si>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</si>
  <si>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</si>
  <si>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</si>
  <si>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mt10hmf010Lm</t>
  </si>
  <si>
    <t xml:space="preserve">m³</t>
  </si>
  <si>
    <t xml:space="preserve">Formigó HM-15/B/20/I,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</si>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</sst>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55.59" customWidth="1"/>
    <col min="6" max="6" width="1.02" customWidth="1"/>
    <col min="7" max="7" width="11.90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/>
      <c r="K8" s="6" t="s">
        <v>10</v>
      </c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  <c r="K9" s="7"/>
    </row>
    <row r="10" spans="1:11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0.105000</v>
      </c>
      <c r="G10" s="10"/>
      <c r="H10" s="10"/>
      <c r="I10" s="11">
        <v>57.880000</v>
      </c>
      <c r="J10" s="11"/>
      <c r="K10" s="11">
        <f ca="1">ROUND(INDIRECT(ADDRESS(ROW()+(0), COLUMN()+(-5), 1))*INDIRECT(ADDRESS(ROW()+(0), COLUMN()+(-2), 1)), 2)</f>
        <v>6.080000</v>
      </c>
    </row>
    <row r="11" spans="1:11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2.010000</v>
      </c>
      <c r="J11" s="13"/>
      <c r="K11" s="13">
        <f ca="1">ROUND(INDIRECT(ADDRESS(ROW()+(0), COLUMN()+(-5), 1))*INDIRECT(ADDRESS(ROW()+(0), COLUMN()+(-2), 1)), 2)</f>
        <v>0.100000</v>
      </c>
    </row>
    <row r="12" spans="1:11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8"/>
      <c r="K12" s="16">
        <f ca="1">ROUND(SUM(INDIRECT(ADDRESS(ROW()+(-1), COLUMN()+(0), 1)),INDIRECT(ADDRESS(ROW()+(-2), COLUMN()+(0), 1))), 2)</f>
        <v>6.180000</v>
      </c>
    </row>
    <row r="13" spans="1:11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  <c r="K13" s="14"/>
    </row>
    <row r="14" spans="1:11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0.098000</v>
      </c>
      <c r="G14" s="10"/>
      <c r="H14" s="10"/>
      <c r="I14" s="11">
        <v>4.670000</v>
      </c>
      <c r="J14" s="11"/>
      <c r="K14" s="11">
        <f ca="1">ROUND(INDIRECT(ADDRESS(ROW()+(0), COLUMN()+(-5), 1))*INDIRECT(ADDRESS(ROW()+(0), COLUMN()+(-2), 1)), 2)</f>
        <v>0.460000</v>
      </c>
    </row>
    <row r="15" spans="1:11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0.095000</v>
      </c>
      <c r="G15" s="12"/>
      <c r="H15" s="12"/>
      <c r="I15" s="13">
        <v>9.500000</v>
      </c>
      <c r="J15" s="13"/>
      <c r="K15" s="13">
        <f ca="1">ROUND(INDIRECT(ADDRESS(ROW()+(0), COLUMN()+(-5), 1))*INDIRECT(ADDRESS(ROW()+(0), COLUMN()+(-2), 1)), 2)</f>
        <v>0.900000</v>
      </c>
    </row>
    <row r="16" spans="1:11" ht="13.50" thickBot="1" customHeight="1">
      <c r="A16" s="14"/>
      <c r="B16" s="14"/>
      <c r="C16" s="14"/>
      <c r="D16" s="14"/>
      <c r="E16" s="14"/>
      <c r="F16" s="8" t="s">
        <v>26</v>
      </c>
      <c r="G16" s="8"/>
      <c r="H16" s="8"/>
      <c r="I16" s="8"/>
      <c r="J16" s="8"/>
      <c r="K16" s="16">
        <f ca="1">ROUND(SUM(INDIRECT(ADDRESS(ROW()+(-1), COLUMN()+(0), 1)),INDIRECT(ADDRESS(ROW()+(-2), COLUMN()+(0), 1))), 2)</f>
        <v>1.360000</v>
      </c>
    </row>
    <row r="17" spans="1:11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  <c r="K17" s="14"/>
    </row>
    <row r="18" spans="1:11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0.114000</v>
      </c>
      <c r="G18" s="10"/>
      <c r="H18" s="10"/>
      <c r="I18" s="11">
        <v>20.150000</v>
      </c>
      <c r="J18" s="11"/>
      <c r="K18" s="11">
        <f ca="1">ROUND(INDIRECT(ADDRESS(ROW()+(0), COLUMN()+(-5), 1))*INDIRECT(ADDRESS(ROW()+(0), COLUMN()+(-2), 1)), 2)</f>
        <v>2.300000</v>
      </c>
    </row>
    <row r="19" spans="1:11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0.084000</v>
      </c>
      <c r="G19" s="10"/>
      <c r="H19" s="10"/>
      <c r="I19" s="11">
        <v>23.300000</v>
      </c>
      <c r="J19" s="11"/>
      <c r="K19" s="11">
        <f ca="1">ROUND(INDIRECT(ADDRESS(ROW()+(0), COLUMN()+(-5), 1))*INDIRECT(ADDRESS(ROW()+(0), COLUMN()+(-2), 1)), 2)</f>
        <v>1.960000</v>
      </c>
    </row>
    <row r="20" spans="1:11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0.084000</v>
      </c>
      <c r="G20" s="10"/>
      <c r="H20" s="10"/>
      <c r="I20" s="11">
        <v>19.470000</v>
      </c>
      <c r="J20" s="11"/>
      <c r="K20" s="11">
        <f ca="1">ROUND(INDIRECT(ADDRESS(ROW()+(0), COLUMN()+(-5), 1))*INDIRECT(ADDRESS(ROW()+(0), COLUMN()+(-2), 1)), 2)</f>
        <v>1.640000</v>
      </c>
    </row>
    <row r="21" spans="1:11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0.042000</v>
      </c>
      <c r="G21" s="12"/>
      <c r="H21" s="12"/>
      <c r="I21" s="13">
        <v>20.680000</v>
      </c>
      <c r="J21" s="13"/>
      <c r="K21" s="13">
        <f ca="1">ROUND(INDIRECT(ADDRESS(ROW()+(0), COLUMN()+(-5), 1))*INDIRECT(ADDRESS(ROW()+(0), COLUMN()+(-2), 1)), 2)</f>
        <v>0.870000</v>
      </c>
    </row>
    <row r="22" spans="1:11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8"/>
      <c r="J22" s="8"/>
      <c r="K22" s="16">
        <f ca="1">ROUND(SUM(INDIRECT(ADDRESS(ROW()+(-1), COLUMN()+(0), 1)),INDIRECT(ADDRESS(ROW()+(-2), COLUMN()+(0), 1)),INDIRECT(ADDRESS(ROW()+(-3), COLUMN()+(0), 1)),INDIRECT(ADDRESS(ROW()+(-4), COLUMN()+(0), 1))), 2)</f>
        <v>6.770000</v>
      </c>
    </row>
    <row r="23" spans="1:11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7"/>
      <c r="I23" s="14"/>
      <c r="J23" s="14"/>
      <c r="K23" s="14"/>
    </row>
    <row r="24" spans="1:11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2"/>
      <c r="H24" s="12"/>
      <c r="I24" s="13">
        <f ca="1">ROUND(SUM(INDIRECT(ADDRESS(ROW()+(-2), COLUMN()+(2), 1)),INDIRECT(ADDRESS(ROW()+(-8), COLUMN()+(2), 1)),INDIRECT(ADDRESS(ROW()+(-12), COLUMN()+(2), 1))), 2)</f>
        <v>14.310000</v>
      </c>
      <c r="J24" s="13"/>
      <c r="K24" s="13">
        <f ca="1">ROUND(INDIRECT(ADDRESS(ROW()+(0), COLUMN()+(-5), 1))*INDIRECT(ADDRESS(ROW()+(0), COLUMN()+(-2), 1))/100, 2)</f>
        <v>0.290000</v>
      </c>
    </row>
    <row r="25" spans="1:11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3"/>
      <c r="H25" s="23"/>
      <c r="I25" s="24"/>
      <c r="J25" s="24"/>
      <c r="K25" s="25">
        <f ca="1">ROUND(SUM(INDIRECT(ADDRESS(ROW()+(-1), COLUMN()+(0), 1)),INDIRECT(ADDRESS(ROW()+(-3), COLUMN()+(0), 1)),INDIRECT(ADDRESS(ROW()+(-9), COLUMN()+(0), 1)),INDIRECT(ADDRESS(ROW()+(-13), COLUMN()+(0), 1))), 2)</f>
        <v>14.600000</v>
      </c>
    </row>
    <row r="28" spans="1:11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/>
      <c r="J28" s="26" t="s">
        <v>49</v>
      </c>
      <c r="K28" s="26"/>
    </row>
    <row r="29" spans="1:11" ht="13.50" thickBot="1" customHeight="1">
      <c r="A29" s="27" t="s">
        <v>50</v>
      </c>
      <c r="B29" s="27"/>
      <c r="C29" s="27"/>
      <c r="D29" s="27"/>
      <c r="E29" s="27"/>
      <c r="F29" s="27"/>
      <c r="G29" s="28">
        <v>1072015.000000</v>
      </c>
      <c r="H29" s="28">
        <v>1072016.000000</v>
      </c>
      <c r="I29" s="28"/>
      <c r="J29" s="28" t="s">
        <v>51</v>
      </c>
      <c r="K29" s="28"/>
    </row>
    <row r="30" spans="1:11" ht="24.0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  <c r="J30" s="30"/>
      <c r="K30" s="30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J12"/>
    <mergeCell ref="A13:B13"/>
    <mergeCell ref="C13:D13"/>
    <mergeCell ref="E13:H13"/>
    <mergeCell ref="I13:J13"/>
    <mergeCell ref="A14:B14"/>
    <mergeCell ref="C14:D14"/>
    <mergeCell ref="F14:H14"/>
    <mergeCell ref="I14:J14"/>
    <mergeCell ref="A15:B15"/>
    <mergeCell ref="C15:D15"/>
    <mergeCell ref="F15:H15"/>
    <mergeCell ref="I15:J15"/>
    <mergeCell ref="A16:B16"/>
    <mergeCell ref="C16:D16"/>
    <mergeCell ref="F16:J16"/>
    <mergeCell ref="A17:B17"/>
    <mergeCell ref="C17:D17"/>
    <mergeCell ref="E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H20"/>
    <mergeCell ref="I20:J20"/>
    <mergeCell ref="A21:B21"/>
    <mergeCell ref="C21:D21"/>
    <mergeCell ref="F21:H21"/>
    <mergeCell ref="I21:J21"/>
    <mergeCell ref="A22:B22"/>
    <mergeCell ref="C22:D22"/>
    <mergeCell ref="F22:J22"/>
    <mergeCell ref="A23:B23"/>
    <mergeCell ref="C23:D23"/>
    <mergeCell ref="E23:H23"/>
    <mergeCell ref="I23:J23"/>
    <mergeCell ref="A24:B24"/>
    <mergeCell ref="C24:D24"/>
    <mergeCell ref="F24:H24"/>
    <mergeCell ref="I24:J24"/>
    <mergeCell ref="A25:E25"/>
    <mergeCell ref="F25:J25"/>
    <mergeCell ref="A28:F28"/>
    <mergeCell ref="H28:I28"/>
    <mergeCell ref="J28:K28"/>
    <mergeCell ref="A29:F29"/>
    <mergeCell ref="G29:G30"/>
    <mergeCell ref="H29:I30"/>
    <mergeCell ref="J29:K30"/>
    <mergeCell ref="A30:F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