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<sst xmlns="http://schemas.openxmlformats.org/spreadsheetml/2006/main" count="33" uniqueCount="33">
  <si>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</si>
  <si>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ADV020</t>
  </si>
  <si>
    <t xml:space="preserve">m²</t>
  </si>
  <si>
    <t xml:space="preserve">Estabilització de talussos.</t>
  </si>
  <si>
    <r>
      <rPr>
        <sz val="8.25"/>
        <color rgb="FF000000"/>
        <rFont val="Arial"/>
        <family val="2"/>
      </rPr>
      <t xml:space="preserve">Estabilització de talussos mitjançant </t>
    </r>
    <r>
      <rPr>
        <b/>
        <sz val="8.25"/>
        <color rgb="FF000000"/>
        <rFont val="Arial"/>
        <family val="2"/>
      </rPr>
      <t xml:space="preserve">formigó Ultra Series Proyectado "LAFARGE", HM-D-400/F/20/IIa, projectat per via humida</t>
    </r>
    <r>
      <rPr>
        <sz val="8.25"/>
        <color rgb="FF000000"/>
        <rFont val="Arial"/>
        <family val="2"/>
      </rPr>
      <t xml:space="preserve"> en dues capas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gruix total.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</si>
  <si>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</si>
  <si>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</si>
  <si>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</si>
  <si>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</si>
  <si>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</si>
  <si>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</si>
  <si>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</si>
  <si>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mt10hal200e</t>
  </si>
  <si>
    <t xml:space="preserve">m³</t>
  </si>
  <si>
    <t xml:space="preserve">Formigó per projectar Ultra Series Proyectado "LAFARGE", HM-D-400/F/20/IIa, fabricat en central.</t>
  </si>
  <si>
    <t xml:space="preserve">Subtotal materials:</t>
  </si>
  <si>
    <t xml:space="preserve">Equip i maquinària</t>
  </si>
  <si>
    <t xml:space="preserve">mq06gun010</t>
  </si>
  <si>
    <t xml:space="preserve">h</t>
  </si>
  <si>
    <t xml:space="preserve">Gunitadora de formigó per via humida 33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</si>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</sst>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3.91" customWidth="1"/>
    <col min="5" max="5" width="56.44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0.130000</v>
      </c>
      <c r="G10" s="13">
        <v>73.600000</v>
      </c>
      <c r="H10" s="13">
        <f ca="1">ROUND(INDIRECT(ADDRESS(ROW()+(0), COLUMN()+(-2), 1))*INDIRECT(ADDRESS(ROW()+(0), COLUMN()+(-1), 1)), 2)</f>
        <v>9.570000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9.570000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0.544000</v>
      </c>
      <c r="G13" s="13">
        <v>12.980000</v>
      </c>
      <c r="H13" s="13">
        <f ca="1">ROUND(INDIRECT(ADDRESS(ROW()+(0), COLUMN()+(-2), 1))*INDIRECT(ADDRESS(ROW()+(0), COLUMN()+(-1), 1)), 2)</f>
        <v>7.060000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7.060000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" t="s">
        <v>22</v>
      </c>
      <c r="B16" s="1"/>
      <c r="C16" s="9" t="s">
        <v>23</v>
      </c>
      <c r="D16" s="9"/>
      <c r="E16" s="1" t="s">
        <v>24</v>
      </c>
      <c r="F16" s="10">
        <v>0.705000</v>
      </c>
      <c r="G16" s="12">
        <v>23.300000</v>
      </c>
      <c r="H16" s="12">
        <f ca="1">ROUND(INDIRECT(ADDRESS(ROW()+(0), COLUMN()+(-2), 1))*INDIRECT(ADDRESS(ROW()+(0), COLUMN()+(-1), 1)), 2)</f>
        <v>16.430000</v>
      </c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1">
        <v>0.353000</v>
      </c>
      <c r="G17" s="13">
        <v>19.470000</v>
      </c>
      <c r="H17" s="13">
        <f ca="1">ROUND(INDIRECT(ADDRESS(ROW()+(0), COLUMN()+(-2), 1))*INDIRECT(ADDRESS(ROW()+(0), COLUMN()+(-1), 1)), 2)</f>
        <v>6.870000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1)),INDIRECT(ADDRESS(ROW()+(-2), COLUMN()+(0), 1))), 2)</f>
        <v>23.300000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1">
        <v>2.000000</v>
      </c>
      <c r="G20" s="13">
        <f ca="1">ROUND(SUM(INDIRECT(ADDRESS(ROW()+(-2), COLUMN()+(1), 1)),INDIRECT(ADDRESS(ROW()+(-6), COLUMN()+(1), 1)),INDIRECT(ADDRESS(ROW()+(-9), COLUMN()+(1), 1))), 2)</f>
        <v>39.930000</v>
      </c>
      <c r="H20" s="13">
        <f ca="1">ROUND(INDIRECT(ADDRESS(ROW()+(0), COLUMN()+(-2), 1))*INDIRECT(ADDRESS(ROW()+(0), COLUMN()+(-1), 1))/100, 2)</f>
        <v>0.800000</v>
      </c>
    </row>
    <row r="21" spans="1:8" ht="13.50" thickBot="1" customHeight="1">
      <c r="A21" s="7"/>
      <c r="B21" s="7"/>
      <c r="C21" s="7"/>
      <c r="D21" s="7"/>
      <c r="E21" s="7"/>
      <c r="F21" s="20" t="s">
        <v>32</v>
      </c>
      <c r="G21" s="20"/>
      <c r="H21" s="21">
        <f ca="1">ROUND(SUM(INDIRECT(ADDRESS(ROW()+(-1), COLUMN()+(0), 1)),INDIRECT(ADDRESS(ROW()+(-3), COLUMN()+(0), 1)),INDIRECT(ADDRESS(ROW()+(-7), COLUMN()+(0), 1)),INDIRECT(ADDRESS(ROW()+(-10), COLUMN()+(0), 1))), 2)</f>
        <v>40.730000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