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<sst xmlns="http://schemas.openxmlformats.org/spreadsheetml/2006/main" count="59" uniqueCount="59">
  <si>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</si>
  <si>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EMF011</t>
  </si>
  <si>
    <t xml:space="preserve">m²</t>
  </si>
  <si>
    <t xml:space="preserve">Forjat de biguetes de fusta i tauler de panells "VALERO COMPOPLAK".</t>
  </si>
  <si>
    <r>
      <rPr>
        <sz val="8.25"/>
        <color rgb="FF000000"/>
        <rFont val="Arial"/>
        <family val="2"/>
      </rPr>
      <t xml:space="preserve">Sostre amb un intereix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 col·locades mitjançant </t>
    </r>
    <r>
      <rPr>
        <b/>
        <sz val="8.25"/>
        <color rgb="FF000000"/>
        <rFont val="Arial"/>
        <family val="2"/>
      </rPr>
      <t xml:space="preserve">recolzament sobre element estructural</t>
    </r>
    <r>
      <rPr>
        <sz val="8.25"/>
        <color rgb="FF000000"/>
        <rFont val="Arial"/>
        <family val="2"/>
      </rPr>
      <t xml:space="preserve">; i </t>
    </r>
    <r>
      <rPr>
        <b/>
        <sz val="8.25"/>
        <color rgb="FF000000"/>
        <rFont val="Arial"/>
        <family val="2"/>
      </rPr>
      <t xml:space="preserve">panell "VALERO COMPOPLAK", de 100 mm d'espessor, 1200 mm d'amplada i 2700 mm de longitud, format per nucli de poliestirè expandit (EPS), densitat 30 kg/m³, revestit per les dues cares amb fibra de vidre, de 450 g/m² i compòsit (WPC), amb ranures en els laterals per permetre el pas del perfil de connexió entre panells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 de junts entre panells mitjançant adhesiu bicomponent "VALERO COMPOPLAK", perfils de MDF "VALERO COMPOPLAK", de 3660x100x10 mm i malla de fibra de vidre "VALERO COMPOPLAK"</t>
    </r>
    <r>
      <rPr>
        <sz val="8.25"/>
        <color rgb="FF000000"/>
        <rFont val="Arial"/>
        <family val="2"/>
      </rPr>
      <t xml:space="preserve">; fixat mecànicament a les biguetes amb </t>
    </r>
    <r>
      <rPr>
        <b/>
        <sz val="8.25"/>
        <color rgb="FF000000"/>
        <rFont val="Arial"/>
        <family val="2"/>
      </rPr>
      <t xml:space="preserve">cargols autoperforants per a fusta, de 6 mm de diàmetre i 120 mm de longitud, d'acer galvanitzat amb revestiment de crom (4 u/m²)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adhesiu bicomponent "VALERO COMPOPLAK"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</si>
  <si>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</si>
  <si>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</si>
  <si>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</si>
  <si>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</si>
  <si>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</si>
  <si>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</si>
  <si>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</si>
  <si>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</si>
  <si>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</si>
  <si>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</si>
  <si>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mt12ppe010g</t>
  </si>
  <si>
    <t xml:space="preserve">m²</t>
  </si>
  <si>
    <t xml:space="preserve">Panell "VALERO COMPOPLAK", de 100 mm d'espessor, 1200 mm d'amplada i 2700 mm de longitud, format per nucli de poliestirè expandit (EPS), densitat 30 kg/m³, revestit per les dues cares amb fibra de vidre, de 450 g/m² i compòsit (WPC), amb ranures en els laterals per permetre el pas del perfil de connexió entre panells; resistència tèrmica 2,85 m²K/W, conductivitat tèrmica 0,035 W/(mK), factor de resistència a la difusió del vapor d'aigua 716, Euroclasse E de reacció al foc, resistència a flexió 0,603 N/mm² i mòdul d'elasticitat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</si>
  <si>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</si>
  <si>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</si>
  <si>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</si>
  <si>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</si>
  <si>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</si>
  <si>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Adhesiu bicomponent "VALERO COMPOPLAK".</t>
  </si>
  <si>
    <t xml:space="preserve">mt12ppe050a</t>
  </si>
  <si>
    <t xml:space="preserve">m²</t>
  </si>
  <si>
    <t xml:space="preserve">Malla de fibra de vidre "VALERO COMPOPLAK".</t>
  </si>
  <si>
    <t xml:space="preserve">mt07emr113fo</t>
  </si>
  <si>
    <t xml:space="preserve">U</t>
  </si>
  <si>
    <t xml:space="preserve">Cargol autoperforant per a fusta, de 6 mm de diàmetre i 120 mm de longitud, d'acer galvanitzat amb revestiment de crom.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</si>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</sst>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8.1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0.054000</v>
      </c>
      <c r="G10" s="11">
        <v>449.830000</v>
      </c>
      <c r="H10" s="11">
        <f ca="1">ROUND(INDIRECT(ADDRESS(ROW()+(0), COLUMN()+(-2), 1))*INDIRECT(ADDRESS(ROW()+(0), COLUMN()+(-1), 1)), 2)</f>
        <v>24.290000</v>
      </c>
    </row>
    <row r="11" spans="1:8" ht="97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1.020000</v>
      </c>
      <c r="G11" s="11">
        <v>30.000000</v>
      </c>
      <c r="H11" s="11">
        <f ca="1">ROUND(INDIRECT(ADDRESS(ROW()+(0), COLUMN()+(-2), 1))*INDIRECT(ADDRESS(ROW()+(0), COLUMN()+(-1), 1)), 2)</f>
        <v>30.600000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0.830000</v>
      </c>
      <c r="H12" s="11">
        <f ca="1">ROUND(INDIRECT(ADDRESS(ROW()+(0), COLUMN()+(-2), 1))*INDIRECT(ADDRESS(ROW()+(0), COLUMN()+(-1), 1)), 2)</f>
        <v>0.830000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9.170000</v>
      </c>
      <c r="H13" s="11">
        <f ca="1">ROUND(INDIRECT(ADDRESS(ROW()+(0), COLUMN()+(-2), 1))*INDIRECT(ADDRESS(ROW()+(0), COLUMN()+(-1), 1)), 2)</f>
        <v>7.340000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0.350000</v>
      </c>
      <c r="G14" s="11">
        <v>3.000000</v>
      </c>
      <c r="H14" s="11">
        <f ca="1">ROUND(INDIRECT(ADDRESS(ROW()+(0), COLUMN()+(-2), 1))*INDIRECT(ADDRESS(ROW()+(0), COLUMN()+(-1), 1)), 2)</f>
        <v>1.050000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4.000000</v>
      </c>
      <c r="G15" s="11">
        <v>0.230000</v>
      </c>
      <c r="H15" s="11">
        <f ca="1">ROUND(INDIRECT(ADDRESS(ROW()+(0), COLUMN()+(-2), 1))*INDIRECT(ADDRESS(ROW()+(0), COLUMN()+(-1), 1)), 2)</f>
        <v>0.920000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0.015000</v>
      </c>
      <c r="G16" s="13">
        <v>1.100000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65.050000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0.347000</v>
      </c>
      <c r="G19" s="11">
        <v>24.470000</v>
      </c>
      <c r="H19" s="11">
        <f ca="1">ROUND(INDIRECT(ADDRESS(ROW()+(0), COLUMN()+(-2), 1))*INDIRECT(ADDRESS(ROW()+(0), COLUMN()+(-1), 1)), 2)</f>
        <v>8.490000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0.174000</v>
      </c>
      <c r="G20" s="11">
        <v>21.710000</v>
      </c>
      <c r="H20" s="11">
        <f ca="1">ROUND(INDIRECT(ADDRESS(ROW()+(0), COLUMN()+(-2), 1))*INDIRECT(ADDRESS(ROW()+(0), COLUMN()+(-1), 1)), 2)</f>
        <v>3.780000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0.300000</v>
      </c>
      <c r="G21" s="11">
        <v>24.080000</v>
      </c>
      <c r="H21" s="11">
        <f ca="1">ROUND(INDIRECT(ADDRESS(ROW()+(0), COLUMN()+(-2), 1))*INDIRECT(ADDRESS(ROW()+(0), COLUMN()+(-1), 1)), 2)</f>
        <v>7.220000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0.300000</v>
      </c>
      <c r="G22" s="11">
        <v>20.680000</v>
      </c>
      <c r="H22" s="11">
        <f ca="1">ROUND(INDIRECT(ADDRESS(ROW()+(0), COLUMN()+(-2), 1))*INDIRECT(ADDRESS(ROW()+(0), COLUMN()+(-1), 1)), 2)</f>
        <v>6.200000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0.024000</v>
      </c>
      <c r="G23" s="11">
        <v>24.470000</v>
      </c>
      <c r="H23" s="11">
        <f ca="1">ROUND(INDIRECT(ADDRESS(ROW()+(0), COLUMN()+(-2), 1))*INDIRECT(ADDRESS(ROW()+(0), COLUMN()+(-1), 1)), 2)</f>
        <v>0.590000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0.024000</v>
      </c>
      <c r="G24" s="13">
        <v>21.710000</v>
      </c>
      <c r="H24" s="13">
        <f ca="1">ROUND(INDIRECT(ADDRESS(ROW()+(0), COLUMN()+(-2), 1))*INDIRECT(ADDRESS(ROW()+(0), COLUMN()+(-1), 1)), 2)</f>
        <v>0.520000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26.800000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91.850000</v>
      </c>
      <c r="H27" s="13">
        <f ca="1">ROUND(INDIRECT(ADDRESS(ROW()+(0), COLUMN()+(-2), 1))*INDIRECT(ADDRESS(ROW()+(0), COLUMN()+(-1), 1))/100, 2)</f>
        <v>1.840000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93.690000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