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<sst xmlns="http://schemas.openxmlformats.org/spreadsheetml/2006/main" count="67" uniqueCount="67">
  <si>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</si>
  <si>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</si>
  <si>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</si>
  <si>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</si>
  <si>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cantell, amb </t>
    </r>
    <r>
      <rPr>
        <b/>
        <sz val="8.25"/>
        <color rgb="FF000000"/>
        <rFont val="Arial"/>
        <family val="2"/>
      </rPr>
      <t xml:space="preserve">xapa col·laborant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d'acer galvanitzat amb forma xapa grecada, de 0,75 mm d'espessor, 44 mm d'altura de perfil i 172 mm d'intereix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10 connectors soldats d'acer galvanitzat, de 19 mm de diàmetre i 81 mm d'altura</t>
    </r>
    <r>
      <rPr>
        <sz val="8.25"/>
        <color rgb="FF000000"/>
        <rFont val="Arial"/>
        <family val="2"/>
      </rPr>
      <t xml:space="preserve">, i formigó armat realitzat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kg/m², i </t>
    </r>
    <r>
      <rPr>
        <b/>
        <sz val="8.25"/>
        <color rgb="FF000000"/>
        <rFont val="Arial"/>
        <family val="2"/>
      </rPr>
      <t xml:space="preserve">malla electrosoldada ME 15x30 Ø 6-6 B 500 T 6x2,20 UNE-EN 10080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</si>
  <si>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</si>
  <si>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</si>
  <si>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</si>
  <si>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</si>
  <si>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</si>
  <si>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</si>
  <si>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</si>
  <si>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</si>
  <si>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</si>
  <si>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 Inclús cargols autoperforants rosca-xapa per a fixació de les xapes.</t>
  </si>
  <si>
    <t xml:space="preserve">mt07aco020k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</si>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</sst>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52.53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18.090000</v>
      </c>
      <c r="H10" s="11">
        <f ca="1">ROUND(INDIRECT(ADDRESS(ROW()+(0), COLUMN()+(-2), 1))*INDIRECT(ADDRESS(ROW()+(0), COLUMN()+(-1), 1)), 2)</f>
        <v>18.990000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3.000000</v>
      </c>
      <c r="G11" s="11">
        <v>0.080000</v>
      </c>
      <c r="H11" s="11">
        <f ca="1">ROUND(INDIRECT(ADDRESS(ROW()+(0), COLUMN()+(-2), 1))*INDIRECT(ADDRESS(ROW()+(0), COLUMN()+(-1), 1)), 2)</f>
        <v>0.240000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0.810000</v>
      </c>
      <c r="H12" s="11">
        <f ca="1">ROUND(INDIRECT(ADDRESS(ROW()+(0), COLUMN()+(-2), 1))*INDIRECT(ADDRESS(ROW()+(0), COLUMN()+(-1), 1)), 2)</f>
        <v>0.810000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0.028000</v>
      </c>
      <c r="G13" s="11">
        <v>1.100000</v>
      </c>
      <c r="H13" s="11">
        <f ca="1">ROUND(INDIRECT(ADDRESS(ROW()+(0), COLUMN()+(-2), 1))*INDIRECT(ADDRESS(ROW()+(0), COLUMN()+(-1), 1)), 2)</f>
        <v>0.030000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1.150000</v>
      </c>
      <c r="G14" s="11">
        <v>1.330000</v>
      </c>
      <c r="H14" s="11">
        <f ca="1">ROUND(INDIRECT(ADDRESS(ROW()+(0), COLUMN()+(-2), 1))*INDIRECT(ADDRESS(ROW()+(0), COLUMN()+(-1), 1)), 2)</f>
        <v>1.530000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0.065000</v>
      </c>
      <c r="G15" s="11">
        <v>67.420000</v>
      </c>
      <c r="H15" s="11">
        <f ca="1">ROUND(INDIRECT(ADDRESS(ROW()+(0), COLUMN()+(-2), 1))*INDIRECT(ADDRESS(ROW()+(0), COLUMN()+(-1), 1)), 2)</f>
        <v>4.380000</v>
      </c>
    </row>
    <row r="16" spans="1:8" ht="34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10.000000</v>
      </c>
      <c r="G16" s="11">
        <v>0.690000</v>
      </c>
      <c r="H16" s="11">
        <f ca="1">ROUND(INDIRECT(ADDRESS(ROW()+(0), COLUMN()+(-2), 1))*INDIRECT(ADDRESS(ROW()+(0), COLUMN()+(-1), 1)), 2)</f>
        <v>6.900000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2">
        <v>0.150000</v>
      </c>
      <c r="G17" s="13">
        <v>1.940000</v>
      </c>
      <c r="H17" s="13">
        <f ca="1">ROUND(INDIRECT(ADDRESS(ROW()+(0), COLUMN()+(-2), 1))*INDIRECT(ADDRESS(ROW()+(0), COLUMN()+(-1), 1)), 2)</f>
        <v>0.290000</v>
      </c>
    </row>
    <row r="18" spans="1:8" ht="13.50" thickBot="1" customHeight="1">
      <c r="A18" s="14"/>
      <c r="B18" s="14"/>
      <c r="C18" s="14"/>
      <c r="D18" s="14"/>
      <c r="E18" s="14"/>
      <c r="F18" s="8" t="s">
        <v>36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33.170000</v>
      </c>
    </row>
    <row r="19" spans="1:8" ht="13.50" thickBot="1" customHeight="1">
      <c r="A19" s="14">
        <v>2.000000</v>
      </c>
      <c r="B19" s="14"/>
      <c r="C19" s="14"/>
      <c r="D19" s="14"/>
      <c r="E19" s="17" t="s">
        <v>37</v>
      </c>
      <c r="F19" s="17"/>
      <c r="G19" s="14"/>
      <c r="H19" s="14"/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2">
        <v>0.504000</v>
      </c>
      <c r="G20" s="13">
        <v>17.540000</v>
      </c>
      <c r="H20" s="13">
        <f ca="1">ROUND(INDIRECT(ADDRESS(ROW()+(0), COLUMN()+(-2), 1))*INDIRECT(ADDRESS(ROW()+(0), COLUMN()+(-1), 1)), 2)</f>
        <v>8.840000</v>
      </c>
    </row>
    <row r="21" spans="1:8" ht="13.50" thickBot="1" customHeight="1">
      <c r="A21" s="14"/>
      <c r="B21" s="14"/>
      <c r="C21" s="14"/>
      <c r="D21" s="14"/>
      <c r="E21" s="14"/>
      <c r="F21" s="8" t="s">
        <v>41</v>
      </c>
      <c r="G21" s="8"/>
      <c r="H21" s="16">
        <f ca="1">ROUND(SUM(INDIRECT(ADDRESS(ROW()+(-1), COLUMN()+(0), 1))), 2)</f>
        <v>8.840000</v>
      </c>
    </row>
    <row r="22" spans="1:8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4"/>
      <c r="H22" s="14"/>
    </row>
    <row r="23" spans="1:8" ht="13.50" thickBot="1" customHeight="1">
      <c r="A23" s="1" t="s">
        <v>43</v>
      </c>
      <c r="B23" s="1"/>
      <c r="C23" s="1"/>
      <c r="D23" s="9" t="s">
        <v>44</v>
      </c>
      <c r="E23" s="1" t="s">
        <v>45</v>
      </c>
      <c r="F23" s="10">
        <v>0.746000</v>
      </c>
      <c r="G23" s="11">
        <v>24.470000</v>
      </c>
      <c r="H23" s="11">
        <f ca="1">ROUND(INDIRECT(ADDRESS(ROW()+(0), COLUMN()+(-2), 1))*INDIRECT(ADDRESS(ROW()+(0), COLUMN()+(-1), 1)), 2)</f>
        <v>18.250000</v>
      </c>
    </row>
    <row r="24" spans="1:8" ht="13.50" thickBot="1" customHeight="1">
      <c r="A24" s="1" t="s">
        <v>46</v>
      </c>
      <c r="B24" s="1"/>
      <c r="C24" s="1"/>
      <c r="D24" s="9" t="s">
        <v>47</v>
      </c>
      <c r="E24" s="1" t="s">
        <v>48</v>
      </c>
      <c r="F24" s="10">
        <v>0.289000</v>
      </c>
      <c r="G24" s="11">
        <v>21.710000</v>
      </c>
      <c r="H24" s="11">
        <f ca="1">ROUND(INDIRECT(ADDRESS(ROW()+(0), COLUMN()+(-2), 1))*INDIRECT(ADDRESS(ROW()+(0), COLUMN()+(-1), 1)), 2)</f>
        <v>6.270000</v>
      </c>
    </row>
    <row r="25" spans="1:8" ht="13.50" thickBot="1" customHeight="1">
      <c r="A25" s="1" t="s">
        <v>49</v>
      </c>
      <c r="B25" s="1"/>
      <c r="C25" s="1"/>
      <c r="D25" s="9" t="s">
        <v>50</v>
      </c>
      <c r="E25" s="1" t="s">
        <v>51</v>
      </c>
      <c r="F25" s="10">
        <v>0.041000</v>
      </c>
      <c r="G25" s="11">
        <v>24.470000</v>
      </c>
      <c r="H25" s="11">
        <f ca="1">ROUND(INDIRECT(ADDRESS(ROW()+(0), COLUMN()+(-2), 1))*INDIRECT(ADDRESS(ROW()+(0), COLUMN()+(-1), 1)), 2)</f>
        <v>1.000000</v>
      </c>
    </row>
    <row r="26" spans="1:8" ht="13.50" thickBot="1" customHeight="1">
      <c r="A26" s="1" t="s">
        <v>52</v>
      </c>
      <c r="B26" s="1"/>
      <c r="C26" s="1"/>
      <c r="D26" s="9" t="s">
        <v>53</v>
      </c>
      <c r="E26" s="1" t="s">
        <v>54</v>
      </c>
      <c r="F26" s="10">
        <v>0.039000</v>
      </c>
      <c r="G26" s="11">
        <v>21.710000</v>
      </c>
      <c r="H26" s="11">
        <f ca="1">ROUND(INDIRECT(ADDRESS(ROW()+(0), COLUMN()+(-2), 1))*INDIRECT(ADDRESS(ROW()+(0), COLUMN()+(-1), 1)), 2)</f>
        <v>0.850000</v>
      </c>
    </row>
    <row r="27" spans="1:8" ht="24.0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0.016000</v>
      </c>
      <c r="G27" s="11">
        <v>24.470000</v>
      </c>
      <c r="H27" s="11">
        <f ca="1">ROUND(INDIRECT(ADDRESS(ROW()+(0), COLUMN()+(-2), 1))*INDIRECT(ADDRESS(ROW()+(0), COLUMN()+(-1), 1)), 2)</f>
        <v>0.390000</v>
      </c>
    </row>
    <row r="28" spans="1:8" ht="24.0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0.067000</v>
      </c>
      <c r="G28" s="13">
        <v>21.710000</v>
      </c>
      <c r="H28" s="13">
        <f ca="1">ROUND(INDIRECT(ADDRESS(ROW()+(0), COLUMN()+(-2), 1))*INDIRECT(ADDRESS(ROW()+(0), COLUMN()+(-1), 1)), 2)</f>
        <v>1.450000</v>
      </c>
    </row>
    <row r="29" spans="1:8" ht="13.50" thickBot="1" customHeight="1">
      <c r="A29" s="14"/>
      <c r="B29" s="14"/>
      <c r="C29" s="14"/>
      <c r="D29" s="14"/>
      <c r="E29" s="14"/>
      <c r="F29" s="8" t="s">
        <v>61</v>
      </c>
      <c r="G29" s="8"/>
      <c r="H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28.210000</v>
      </c>
    </row>
    <row r="30" spans="1:8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4"/>
      <c r="H30" s="14"/>
    </row>
    <row r="31" spans="1:8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3">
        <f ca="1">ROUND(SUM(INDIRECT(ADDRESS(ROW()+(-2), COLUMN()+(1), 1)),INDIRECT(ADDRESS(ROW()+(-10), COLUMN()+(1), 1)),INDIRECT(ADDRESS(ROW()+(-13), COLUMN()+(1), 1))), 2)</f>
        <v>70.220000</v>
      </c>
      <c r="H31" s="13">
        <f ca="1">ROUND(INDIRECT(ADDRESS(ROW()+(0), COLUMN()+(-2), 1))*INDIRECT(ADDRESS(ROW()+(0), COLUMN()+(-1), 1))/100, 2)</f>
        <v>1.400000</v>
      </c>
    </row>
    <row r="32" spans="1:8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4"/>
      <c r="H32" s="25">
        <f ca="1">ROUND(SUM(INDIRECT(ADDRESS(ROW()+(-1), COLUMN()+(0), 1)),INDIRECT(ADDRESS(ROW()+(-3), COLUMN()+(0), 1)),INDIRECT(ADDRESS(ROW()+(-11), COLUMN()+(0), 1)),INDIRECT(ADDRESS(ROW()+(-14), COLUMN()+(0), 1))), 2)</f>
        <v>71.620000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620079" right="0.472441" top="0.472441" bottom="0.472441" header="0.0" footer="0.0"/>
  <pageSetup paperSize="9" orientation="portrait"/>
  <rowBreaks count="0" manualBreakCount="0">
    </rowBreaks>
</worksheet>
</file>