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<sst xmlns="http://schemas.openxmlformats.org/spreadsheetml/2006/main" count="38" uniqueCount="38">
  <si>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</si>
  <si>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EHV020</t>
  </si>
  <si>
    <t xml:space="preserve">m³</t>
  </si>
  <si>
    <t xml:space="preserve">Cèrcol de formigó armat.</t>
  </si>
  <si>
    <r>
      <rPr>
        <sz val="8.25"/>
        <color rgb="FF000000"/>
        <rFont val="Arial"/>
        <family val="2"/>
      </rPr>
      <t xml:space="preserve">Cèrcol </t>
    </r>
    <r>
      <rPr>
        <b/>
        <sz val="8.25"/>
        <color rgb="FF000000"/>
        <rFont val="Arial"/>
        <family val="2"/>
      </rPr>
      <t xml:space="preserve">de recolzament de forjat</t>
    </r>
    <r>
      <rPr>
        <sz val="8.25"/>
        <color rgb="FF000000"/>
        <rFont val="Arial"/>
        <family val="2"/>
      </rPr>
      <t xml:space="preserve"> de formigó armat, realitzat amb </t>
    </r>
    <r>
      <rPr>
        <b/>
        <sz val="8.25"/>
        <color rgb="FF000000"/>
        <rFont val="Arial"/>
        <family val="2"/>
      </rPr>
      <t xml:space="preserve">formigó HA-25/B/20/IIa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105</t>
    </r>
    <r>
      <rPr>
        <sz val="8.25"/>
        <color rgb="FF000000"/>
        <rFont val="Arial"/>
        <family val="2"/>
      </rPr>
      <t xml:space="preserve"> kg/m³; muntatge i desmuntatge del sistema d'encofrat </t>
    </r>
    <r>
      <rPr>
        <b/>
        <sz val="8.25"/>
        <color rgb="FF000000"/>
        <rFont val="Arial"/>
        <family val="2"/>
      </rPr>
      <t xml:space="preserve">de fusta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</si>
  <si>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</si>
  <si>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</si>
  <si>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</si>
  <si>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</si>
  <si>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</si>
  <si>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</si>
  <si>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</si>
  <si>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mt08eva020</t>
  </si>
  <si>
    <t xml:space="preserve">m²</t>
  </si>
  <si>
    <t xml:space="preserve">Sistema d'encofrat recuperable per a l'execució de cèrcols de formigó armat, compost de: puntals metàl·lics telescòpics, sotaponts metàl·lics i superfície encofrant de fusta tractada reforçada amb barres i perfils.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</si>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</sst>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46" customWidth="1"/>
    <col min="4" max="4" width="56.44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10.000000</v>
      </c>
      <c r="F10" s="11">
        <v>32.350000</v>
      </c>
      <c r="G10" s="11">
        <f ca="1">ROUND(INDIRECT(ADDRESS(ROW()+(0), COLUMN()+(-2), 1))*INDIRECT(ADDRESS(ROW()+(0), COLUMN()+(-1), 1)), 2)</f>
        <v>323.500000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20.000000</v>
      </c>
      <c r="F11" s="11">
        <v>0.080000</v>
      </c>
      <c r="G11" s="11">
        <f ca="1">ROUND(INDIRECT(ADDRESS(ROW()+(0), COLUMN()+(-2), 1))*INDIRECT(ADDRESS(ROW()+(0), COLUMN()+(-1), 1)), 2)</f>
        <v>1.600000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105.000000</v>
      </c>
      <c r="F12" s="11">
        <v>0.810000</v>
      </c>
      <c r="G12" s="11">
        <f ca="1">ROUND(INDIRECT(ADDRESS(ROW()+(0), COLUMN()+(-2), 1))*INDIRECT(ADDRESS(ROW()+(0), COLUMN()+(-1), 1)), 2)</f>
        <v>85.050000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67.420000</v>
      </c>
      <c r="G13" s="13">
        <f ca="1">ROUND(INDIRECT(ADDRESS(ROW()+(0), COLUMN()+(-2), 1))*INDIRECT(ADDRESS(ROW()+(0), COLUMN()+(-1), 1)), 2)</f>
        <v>70.790000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480.940000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1.067000</v>
      </c>
      <c r="F16" s="11">
        <v>24.470000</v>
      </c>
      <c r="G16" s="11">
        <f ca="1">ROUND(INDIRECT(ADDRESS(ROW()+(0), COLUMN()+(-2), 1))*INDIRECT(ADDRESS(ROW()+(0), COLUMN()+(-1), 1)), 2)</f>
        <v>26.110000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2">
        <v>2.134000</v>
      </c>
      <c r="F17" s="13">
        <v>21.710000</v>
      </c>
      <c r="G17" s="13">
        <f ca="1">ROUND(INDIRECT(ADDRESS(ROW()+(0), COLUMN()+(-2), 1))*INDIRECT(ADDRESS(ROW()+(0), COLUMN()+(-1), 1)), 2)</f>
        <v>46.330000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1))), 2)</f>
        <v>72.440000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8"/>
      <c r="B20" s="18"/>
      <c r="C20" s="19" t="s">
        <v>34</v>
      </c>
      <c r="D20" s="18" t="s">
        <v>35</v>
      </c>
      <c r="E20" s="12">
        <v>2.000000</v>
      </c>
      <c r="F20" s="13">
        <f ca="1">ROUND(SUM(INDIRECT(ADDRESS(ROW()+(-2), COLUMN()+(1), 1)),INDIRECT(ADDRESS(ROW()+(-6), COLUMN()+(1), 1))), 2)</f>
        <v>553.380000</v>
      </c>
      <c r="G20" s="13">
        <f ca="1">ROUND(INDIRECT(ADDRESS(ROW()+(0), COLUMN()+(-2), 1))*INDIRECT(ADDRESS(ROW()+(0), COLUMN()+(-1), 1))/100, 2)</f>
        <v>11.070000</v>
      </c>
    </row>
    <row r="21" spans="1:7" ht="13.50" thickBot="1" customHeight="1">
      <c r="A21" s="20" t="s">
        <v>36</v>
      </c>
      <c r="B21" s="20"/>
      <c r="C21" s="21"/>
      <c r="D21" s="22"/>
      <c r="E21" s="23" t="s">
        <v>37</v>
      </c>
      <c r="F21" s="24"/>
      <c r="G21" s="25">
        <f ca="1">ROUND(SUM(INDIRECT(ADDRESS(ROW()+(-1), COLUMN()+(0), 1)),INDIRECT(ADDRESS(ROW()+(-3), COLUMN()+(0), 1)),INDIRECT(ADDRESS(ROW()+(-7), COLUMN()+(0), 1))), 2)</f>
        <v>564.450000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