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<sst xmlns="http://schemas.openxmlformats.org/spreadsheetml/2006/main" count="59" uniqueCount="59">
  <si>
    <t xml:space="preserve"/>
  </si>
  <si>
    <t xml:space="preserve">EHS016</t>
  </si>
  <si>
    <t xml:space="preserve">m³</t>
  </si>
  <si>
    <t xml:space="preserve">Pilar circular de formigó armat.</t>
  </si>
  <si>
    <r>
      <rPr>
        <sz val="8.25"/>
        <color rgb="FF000000"/>
        <rFont val="Arial"/>
        <family val="2"/>
      </rPr>
      <t xml:space="preserve">Pilar de secció circular de formigó vist, de </t>
    </r>
    <r>
      <rPr>
        <b/>
        <sz val="8.25"/>
        <color rgb="FF000000"/>
        <rFont val="Arial"/>
        <family val="2"/>
      </rPr>
      <t xml:space="preserve">30 cm de diàmetre mig</t>
    </r>
    <r>
      <rPr>
        <sz val="8.25"/>
        <color rgb="FF000000"/>
        <rFont val="Arial"/>
        <family val="2"/>
      </rPr>
      <t xml:space="preserve">, realitzat amb </t>
    </r>
    <r>
      <rPr>
        <b/>
        <sz val="8.25"/>
        <color rgb="FF000000"/>
        <rFont val="Arial"/>
        <family val="2"/>
      </rPr>
      <t xml:space="preserve">formigó HA-30/AC-E2/12/IIa, Agilia Arquitectónico "LAFARGE", fabricat en central, i abocament amb cubilot</t>
    </r>
    <r>
      <rPr>
        <sz val="8.25"/>
        <color rgb="FF000000"/>
        <rFont val="Arial"/>
        <family val="2"/>
      </rPr>
      <t xml:space="preserve">, i acer </t>
    </r>
    <r>
      <rPr>
        <b/>
        <sz val="8.25"/>
        <color rgb="FF000000"/>
        <rFont val="Arial"/>
        <family val="2"/>
      </rPr>
      <t xml:space="preserve">UNE-EN 10080 B 500 S</t>
    </r>
    <r>
      <rPr>
        <sz val="8.25"/>
        <color rgb="FF000000"/>
        <rFont val="Arial"/>
        <family val="2"/>
      </rPr>
      <t xml:space="preserve">, quantia </t>
    </r>
    <r>
      <rPr>
        <b/>
        <sz val="8.25"/>
        <color rgb="FF000000"/>
        <rFont val="Arial"/>
        <family val="2"/>
      </rPr>
      <t xml:space="preserve">120</t>
    </r>
    <r>
      <rPr>
        <sz val="8.25"/>
        <color rgb="FF000000"/>
        <rFont val="Arial"/>
        <family val="2"/>
      </rPr>
      <t xml:space="preserve"> kg/m³; </t>
    </r>
    <r>
      <rPr>
        <b/>
        <sz val="8.25"/>
        <color rgb="FF000000"/>
        <rFont val="Arial"/>
        <family val="2"/>
      </rPr>
      <t xml:space="preserve">Muntatge i desmuntatge de sistema d'encofrat amb acabat vist amb textura llisa, en planta de fins a 3 m d'altura lliure, format per superfície encofrant de motlles cilíndrics de bandes de paper kraft, alumini i polietilè i estructura suport vertical de puntals metàl·lics</t>
    </r>
    <r>
      <rPr>
        <sz val="8.25"/>
        <color rgb="FF000000"/>
        <rFont val="Arial"/>
        <family val="2"/>
      </rPr>
      <t xml:space="preserve">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</si>
  <si>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</si>
  <si>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</si>
  <si>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</si>
  <si>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</si>
  <si>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</si>
  <si>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</si>
  <si>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</si>
  <si>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mt07aco020b</t>
  </si>
  <si>
    <t xml:space="preserve">U</t>
  </si>
  <si>
    <t xml:space="preserve">Separador homologat per pilars.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</si>
  <si>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</si>
  <si>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</si>
  <si>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</si>
  <si>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</si>
  <si>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</si>
  <si>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</si>
  <si>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mt08tub020ad</t>
  </si>
  <si>
    <t xml:space="preserve">m²</t>
  </si>
  <si>
    <t xml:space="preserve">Motlle cilíndric d'un sol ús de bandes de paper kraft, alumini i polietilè en espiral, per a encofrat de pilars de formigó, de fins a 3 m d'altura i 30 cm de diàmetre mig, per acabat vist del formigó. Inclús p/p d'accessoris de muntatge.</t>
  </si>
  <si>
    <t xml:space="preserve">mt50spa081a</t>
  </si>
  <si>
    <t xml:space="preserve">U</t>
  </si>
  <si>
    <t xml:space="preserve">Puntal metàl·lic telescòpic, de fins a 3 m d'altura.</t>
  </si>
  <si>
    <t xml:space="preserve">mt10hal030ne</t>
  </si>
  <si>
    <t xml:space="preserve">m³</t>
  </si>
  <si>
    <t xml:space="preserve">Formigó HA-30/AC-E2/12/IIa, Agilia Arquitectónico "LAFARGE", fabricat en central.</t>
  </si>
  <si>
    <t xml:space="preserve">mt08cur010a</t>
  </si>
  <si>
    <t xml:space="preserve">l</t>
  </si>
  <si>
    <t xml:space="preserve">Agent filmogen per enduriment de formigons i morters, amb acabat vist.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</si>
  <si>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</si>
  <si>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</si>
  <si>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</si>
  <si>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</si>
  <si>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</si>
  <si>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</si>
  <si>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</si>
  <si>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</si>
  <si>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</si>
  <si>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</si>
  <si>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</si>
  <si>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</si>
  <si>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</si>
  <si>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</si>
  <si>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</si>
  <si>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</si>
  <si>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</si>
  <si>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</si>
  <si>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</si>
  <si>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</si>
  <si>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</si>
  <si>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</si>
  <si>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</si>
  <si>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</si>
  <si>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49,31€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</si>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</sst>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10" customWidth="1"/>
    <col min="3" max="3" width="1.19" customWidth="1"/>
    <col min="4" max="4" width="5.44" customWidth="1"/>
    <col min="5" max="5" width="57.63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08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12.000000</v>
      </c>
      <c r="G10" s="11">
        <v>0.060000</v>
      </c>
      <c r="H10" s="11">
        <f ca="1">ROUND(INDIRECT(ADDRESS(ROW()+(0), COLUMN()+(-2), 1))*INDIRECT(ADDRESS(ROW()+(0), COLUMN()+(-1), 1)), 2)</f>
        <v>0.720000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120.000000</v>
      </c>
      <c r="G11" s="11">
        <v>0.810000</v>
      </c>
      <c r="H11" s="11">
        <f ca="1">ROUND(INDIRECT(ADDRESS(ROW()+(0), COLUMN()+(-2), 1))*INDIRECT(ADDRESS(ROW()+(0), COLUMN()+(-1), 1)), 2)</f>
        <v>97.200000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0.600000</v>
      </c>
      <c r="G12" s="11">
        <v>1.100000</v>
      </c>
      <c r="H12" s="11">
        <f ca="1">ROUND(INDIRECT(ADDRESS(ROW()+(0), COLUMN()+(-2), 1))*INDIRECT(ADDRESS(ROW()+(0), COLUMN()+(-1), 1)), 2)</f>
        <v>0.660000</v>
      </c>
    </row>
    <row r="13" spans="1:8" ht="45.0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0">
        <v>13.333000</v>
      </c>
      <c r="G13" s="11">
        <v>13.520000</v>
      </c>
      <c r="H13" s="11">
        <f ca="1">ROUND(INDIRECT(ADDRESS(ROW()+(0), COLUMN()+(-2), 1))*INDIRECT(ADDRESS(ROW()+(0), COLUMN()+(-1), 1)), 2)</f>
        <v>180.260000</v>
      </c>
    </row>
    <row r="14" spans="1:8" ht="13.50" thickBot="1" customHeight="1">
      <c r="A14" s="1" t="s">
        <v>24</v>
      </c>
      <c r="B14" s="1"/>
      <c r="C14" s="9" t="s">
        <v>25</v>
      </c>
      <c r="D14" s="9"/>
      <c r="E14" s="1" t="s">
        <v>26</v>
      </c>
      <c r="F14" s="10">
        <v>0.099000</v>
      </c>
      <c r="G14" s="11">
        <v>13.370000</v>
      </c>
      <c r="H14" s="11">
        <f ca="1">ROUND(INDIRECT(ADDRESS(ROW()+(0), COLUMN()+(-2), 1))*INDIRECT(ADDRESS(ROW()+(0), COLUMN()+(-1), 1)), 2)</f>
        <v>1.320000</v>
      </c>
    </row>
    <row r="15" spans="1:8" ht="24.00" thickBot="1" customHeight="1">
      <c r="A15" s="1" t="s">
        <v>27</v>
      </c>
      <c r="B15" s="1"/>
      <c r="C15" s="9" t="s">
        <v>28</v>
      </c>
      <c r="D15" s="9"/>
      <c r="E15" s="1" t="s">
        <v>29</v>
      </c>
      <c r="F15" s="10">
        <v>1.050000</v>
      </c>
      <c r="G15" s="11">
        <v>115.170000</v>
      </c>
      <c r="H15" s="11">
        <f ca="1">ROUND(INDIRECT(ADDRESS(ROW()+(0), COLUMN()+(-2), 1))*INDIRECT(ADDRESS(ROW()+(0), COLUMN()+(-1), 1)), 2)</f>
        <v>120.930000</v>
      </c>
    </row>
    <row r="16" spans="1:8" ht="24.00" thickBot="1" customHeight="1">
      <c r="A16" s="1" t="s">
        <v>30</v>
      </c>
      <c r="B16" s="1"/>
      <c r="C16" s="9" t="s">
        <v>31</v>
      </c>
      <c r="D16" s="9"/>
      <c r="E16" s="1" t="s">
        <v>32</v>
      </c>
      <c r="F16" s="12">
        <v>2.000000</v>
      </c>
      <c r="G16" s="13">
        <v>4.120000</v>
      </c>
      <c r="H16" s="13">
        <f ca="1">ROUND(INDIRECT(ADDRESS(ROW()+(0), COLUMN()+(-2), 1))*INDIRECT(ADDRESS(ROW()+(0), COLUMN()+(-1), 1)), 2)</f>
        <v>8.240000</v>
      </c>
    </row>
    <row r="17" spans="1:8" ht="13.50" thickBot="1" customHeight="1">
      <c r="A17" s="14"/>
      <c r="B17" s="14"/>
      <c r="C17" s="14"/>
      <c r="D17" s="14"/>
      <c r="E17" s="14"/>
      <c r="F17" s="8" t="s">
        <v>33</v>
      </c>
      <c r="G17" s="8"/>
      <c r="H17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409.330000</v>
      </c>
    </row>
    <row r="18" spans="1:8" ht="13.50" thickBot="1" customHeight="1">
      <c r="A18" s="14">
        <v>2.000000</v>
      </c>
      <c r="B18" s="14"/>
      <c r="C18" s="14"/>
      <c r="D18" s="14"/>
      <c r="E18" s="17" t="s">
        <v>34</v>
      </c>
      <c r="F18" s="17"/>
      <c r="G18" s="14"/>
      <c r="H18" s="14"/>
    </row>
    <row r="19" spans="1:8" ht="13.50" thickBot="1" customHeight="1">
      <c r="A19" s="1" t="s">
        <v>35</v>
      </c>
      <c r="B19" s="1"/>
      <c r="C19" s="9" t="s">
        <v>36</v>
      </c>
      <c r="D19" s="9"/>
      <c r="E19" s="1" t="s">
        <v>37</v>
      </c>
      <c r="F19" s="10">
        <v>2.630000</v>
      </c>
      <c r="G19" s="11">
        <v>24.470000</v>
      </c>
      <c r="H19" s="11">
        <f ca="1">ROUND(INDIRECT(ADDRESS(ROW()+(0), COLUMN()+(-2), 1))*INDIRECT(ADDRESS(ROW()+(0), COLUMN()+(-1), 1)), 2)</f>
        <v>64.360000</v>
      </c>
    </row>
    <row r="20" spans="1:8" ht="13.50" thickBot="1" customHeight="1">
      <c r="A20" s="1" t="s">
        <v>38</v>
      </c>
      <c r="B20" s="1"/>
      <c r="C20" s="9" t="s">
        <v>39</v>
      </c>
      <c r="D20" s="9"/>
      <c r="E20" s="1" t="s">
        <v>40</v>
      </c>
      <c r="F20" s="10">
        <v>2.630000</v>
      </c>
      <c r="G20" s="11">
        <v>21.710000</v>
      </c>
      <c r="H20" s="11">
        <f ca="1">ROUND(INDIRECT(ADDRESS(ROW()+(0), COLUMN()+(-2), 1))*INDIRECT(ADDRESS(ROW()+(0), COLUMN()+(-1), 1)), 2)</f>
        <v>57.100000</v>
      </c>
    </row>
    <row r="21" spans="1:8" ht="13.50" thickBot="1" customHeight="1">
      <c r="A21" s="1" t="s">
        <v>41</v>
      </c>
      <c r="B21" s="1"/>
      <c r="C21" s="9" t="s">
        <v>42</v>
      </c>
      <c r="D21" s="9"/>
      <c r="E21" s="1" t="s">
        <v>43</v>
      </c>
      <c r="F21" s="10">
        <v>0.803000</v>
      </c>
      <c r="G21" s="11">
        <v>24.470000</v>
      </c>
      <c r="H21" s="11">
        <f ca="1">ROUND(INDIRECT(ADDRESS(ROW()+(0), COLUMN()+(-2), 1))*INDIRECT(ADDRESS(ROW()+(0), COLUMN()+(-1), 1)), 2)</f>
        <v>19.650000</v>
      </c>
    </row>
    <row r="22" spans="1:8" ht="13.50" thickBot="1" customHeight="1">
      <c r="A22" s="1" t="s">
        <v>44</v>
      </c>
      <c r="B22" s="1"/>
      <c r="C22" s="9" t="s">
        <v>45</v>
      </c>
      <c r="D22" s="9"/>
      <c r="E22" s="1" t="s">
        <v>46</v>
      </c>
      <c r="F22" s="10">
        <v>0.803000</v>
      </c>
      <c r="G22" s="11">
        <v>21.710000</v>
      </c>
      <c r="H22" s="11">
        <f ca="1">ROUND(INDIRECT(ADDRESS(ROW()+(0), COLUMN()+(-2), 1))*INDIRECT(ADDRESS(ROW()+(0), COLUMN()+(-1), 1)), 2)</f>
        <v>17.430000</v>
      </c>
    </row>
    <row r="23" spans="1:8" ht="13.50" thickBot="1" customHeight="1">
      <c r="A23" s="1" t="s">
        <v>47</v>
      </c>
      <c r="B23" s="1"/>
      <c r="C23" s="9" t="s">
        <v>48</v>
      </c>
      <c r="D23" s="9"/>
      <c r="E23" s="1" t="s">
        <v>49</v>
      </c>
      <c r="F23" s="10">
        <v>0.325000</v>
      </c>
      <c r="G23" s="11">
        <v>24.470000</v>
      </c>
      <c r="H23" s="11">
        <f ca="1">ROUND(INDIRECT(ADDRESS(ROW()+(0), COLUMN()+(-2), 1))*INDIRECT(ADDRESS(ROW()+(0), COLUMN()+(-1), 1)), 2)</f>
        <v>7.950000</v>
      </c>
    </row>
    <row r="24" spans="1:8" ht="13.50" thickBot="1" customHeight="1">
      <c r="A24" s="1" t="s">
        <v>50</v>
      </c>
      <c r="B24" s="1"/>
      <c r="C24" s="9" t="s">
        <v>51</v>
      </c>
      <c r="D24" s="9"/>
      <c r="E24" s="1" t="s">
        <v>52</v>
      </c>
      <c r="F24" s="12">
        <v>1.310000</v>
      </c>
      <c r="G24" s="13">
        <v>21.710000</v>
      </c>
      <c r="H24" s="13">
        <f ca="1">ROUND(INDIRECT(ADDRESS(ROW()+(0), COLUMN()+(-2), 1))*INDIRECT(ADDRESS(ROW()+(0), COLUMN()+(-1), 1)), 2)</f>
        <v>28.440000</v>
      </c>
    </row>
    <row r="25" spans="1:8" ht="13.50" thickBot="1" customHeight="1">
      <c r="A25" s="14"/>
      <c r="B25" s="14"/>
      <c r="C25" s="14"/>
      <c r="D25" s="14"/>
      <c r="E25" s="14"/>
      <c r="F25" s="8" t="s">
        <v>53</v>
      </c>
      <c r="G25" s="8"/>
      <c r="H25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194.930000</v>
      </c>
    </row>
    <row r="26" spans="1:8" ht="13.50" thickBot="1" customHeight="1">
      <c r="A26" s="14">
        <v>3.000000</v>
      </c>
      <c r="B26" s="14"/>
      <c r="C26" s="14"/>
      <c r="D26" s="14"/>
      <c r="E26" s="17" t="s">
        <v>54</v>
      </c>
      <c r="F26" s="17"/>
      <c r="G26" s="14"/>
      <c r="H26" s="14"/>
    </row>
    <row r="27" spans="1:8" ht="13.50" thickBot="1" customHeight="1">
      <c r="A27" s="18"/>
      <c r="B27" s="18"/>
      <c r="C27" s="19" t="s">
        <v>55</v>
      </c>
      <c r="D27" s="19"/>
      <c r="E27" s="18" t="s">
        <v>56</v>
      </c>
      <c r="F27" s="12">
        <v>2.000000</v>
      </c>
      <c r="G27" s="13">
        <f ca="1">ROUND(SUM(INDIRECT(ADDRESS(ROW()+(-2), COLUMN()+(1), 1)),INDIRECT(ADDRESS(ROW()+(-10), COLUMN()+(1), 1))), 2)</f>
        <v>604.260000</v>
      </c>
      <c r="H27" s="13">
        <f ca="1">ROUND(INDIRECT(ADDRESS(ROW()+(0), COLUMN()+(-2), 1))*INDIRECT(ADDRESS(ROW()+(0), COLUMN()+(-1), 1))/100, 2)</f>
        <v>12.090000</v>
      </c>
    </row>
    <row r="28" spans="1:8" ht="13.50" thickBot="1" customHeight="1">
      <c r="A28" s="20" t="s">
        <v>57</v>
      </c>
      <c r="B28" s="20"/>
      <c r="C28" s="21"/>
      <c r="D28" s="21"/>
      <c r="E28" s="22"/>
      <c r="F28" s="23" t="s">
        <v>58</v>
      </c>
      <c r="G28" s="24"/>
      <c r="H28" s="25">
        <f ca="1">ROUND(SUM(INDIRECT(ADDRESS(ROW()+(-1), COLUMN()+(0), 1)),INDIRECT(ADDRESS(ROW()+(-3), COLUMN()+(0), 1)),INDIRECT(ADDRESS(ROW()+(-11), COLUMN()+(0), 1))), 2)</f>
        <v>616.350000</v>
      </c>
    </row>
  </sheetData>
  <mergeCells count="5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