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<sst xmlns="http://schemas.openxmlformats.org/spreadsheetml/2006/main" count="71" uniqueCount="71">
  <si>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</si>
  <si>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CVF010</t>
  </si>
  <si>
    <t xml:space="preserve">m³</t>
  </si>
  <si>
    <t xml:space="preserve">Fossat d'ascensor.</t>
  </si>
  <si>
    <r>
      <rPr>
        <sz val="8.25"/>
        <color rgb="FF000000"/>
        <rFont val="Arial"/>
        <family val="2"/>
      </rPr>
      <t xml:space="preserve">Vas de formigó armat, realitzat amb </t>
    </r>
    <r>
      <rPr>
        <b/>
        <sz val="8.25"/>
        <color rgb="FF000000"/>
        <rFont val="Arial"/>
        <family val="2"/>
      </rPr>
      <t xml:space="preserve">formigó HA-25/B/20/IIa fabricat en central, i abocament des de camió</t>
    </r>
    <r>
      <rPr>
        <sz val="8.25"/>
        <color rgb="FF000000"/>
        <rFont val="Arial"/>
        <family val="2"/>
      </rPr>
      <t xml:space="preserve">, i acer </t>
    </r>
    <r>
      <rPr>
        <b/>
        <sz val="8.25"/>
        <color rgb="FF000000"/>
        <rFont val="Arial"/>
        <family val="2"/>
      </rPr>
      <t xml:space="preserve">UNE-EN 10080 B 500 S</t>
    </r>
    <r>
      <rPr>
        <sz val="8.25"/>
        <color rgb="FF000000"/>
        <rFont val="Arial"/>
        <family val="2"/>
      </rPr>
      <t xml:space="preserve">, quantia </t>
    </r>
    <r>
      <rPr>
        <b/>
        <sz val="8.25"/>
        <color rgb="FF000000"/>
        <rFont val="Arial"/>
        <family val="2"/>
      </rPr>
      <t xml:space="preserve">50</t>
    </r>
    <r>
      <rPr>
        <sz val="8.25"/>
        <color rgb="FF000000"/>
        <rFont val="Arial"/>
        <family val="2"/>
      </rPr>
      <t xml:space="preserve"> kg/m³, per a formació de fossat d'ascensor enterrat a nivell de la fonamentació.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</si>
  <si>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</si>
  <si>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</si>
  <si>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</si>
  <si>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</si>
  <si>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</si>
  <si>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</si>
  <si>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</si>
  <si>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mt08eme040</t>
  </si>
  <si>
    <t xml:space="preserve">m²</t>
  </si>
  <si>
    <t xml:space="preserve">Panells metàl·lics de varias dimensions, per encofrar elements de formigó.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</si>
  <si>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</si>
  <si>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</si>
  <si>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</si>
  <si>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</si>
  <si>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</si>
  <si>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</si>
  <si>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mt08eme051a</t>
  </si>
  <si>
    <t xml:space="preserve">m</t>
  </si>
  <si>
    <t xml:space="preserve">Fleix d'acer galvanitzat, per a encofrat metàl·lic.</t>
  </si>
  <si>
    <t xml:space="preserve">mt08var050</t>
  </si>
  <si>
    <t xml:space="preserve">kg</t>
  </si>
  <si>
    <t xml:space="preserve">Filferro galvanitzat per a lligar, de 1,30 mm de diàmetre.</t>
  </si>
  <si>
    <t xml:space="preserve">mt08var060</t>
  </si>
  <si>
    <t xml:space="preserve">kg</t>
  </si>
  <si>
    <t xml:space="preserve">Puntes d'acer de 20x100 mm.</t>
  </si>
  <si>
    <t xml:space="preserve">mt08dba010b</t>
  </si>
  <si>
    <t xml:space="preserve">l</t>
  </si>
  <si>
    <t xml:space="preserve">Agent desemmotllador, a base d'olis especials, emulsionant en aigua per a encofrats metàl·lics, fenòlics o de fusta.</t>
  </si>
  <si>
    <t xml:space="preserve">mt07aco020a</t>
  </si>
  <si>
    <t xml:space="preserve">U</t>
  </si>
  <si>
    <t xml:space="preserve">Separador homologat per fonamentacions.</t>
  </si>
  <si>
    <t xml:space="preserve">mt07aco020d</t>
  </si>
  <si>
    <t xml:space="preserve">U</t>
  </si>
  <si>
    <t xml:space="preserve">Separador homologat per murs.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</si>
  <si>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</si>
  <si>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</si>
  <si>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</si>
  <si>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mt10haf010nga</t>
  </si>
  <si>
    <t xml:space="preserve">m³</t>
  </si>
  <si>
    <t xml:space="preserve">Formigó HA-25/B/20/IIa,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</si>
  <si>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</si>
  <si>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</si>
  <si>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</si>
  <si>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</si>
  <si>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</si>
  <si>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</si>
  <si>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</si>
  <si>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</si>
  <si>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</si>
  <si>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</si>
  <si>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</si>
  <si>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</si>
  <si>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</si>
  <si>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</si>
  <si>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</si>
  <si>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</si>
  <si>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</si>
  <si>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</si>
  <si>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</si>
  <si>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</si>
  <si>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</si>
  <si>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</si>
  <si>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</si>
  <si>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</si>
  <si>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7,64€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</si>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</sst>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29" customWidth="1"/>
    <col min="4" max="4" width="57.46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24.00" thickBot="1" customHeight="1">
      <c r="A10" s="1" t="s">
        <v>12</v>
      </c>
      <c r="B10" s="1"/>
      <c r="C10" s="9" t="s">
        <v>13</v>
      </c>
      <c r="D10" s="1" t="s">
        <v>14</v>
      </c>
      <c r="E10" s="10">
        <v>0.025000</v>
      </c>
      <c r="F10" s="11">
        <v>52.000000</v>
      </c>
      <c r="G10" s="11">
        <f ca="1">ROUND(INDIRECT(ADDRESS(ROW()+(0), COLUMN()+(-2), 1))*INDIRECT(ADDRESS(ROW()+(0), COLUMN()+(-1), 1)), 2)</f>
        <v>1.300000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0">
        <v>0.100000</v>
      </c>
      <c r="F11" s="11">
        <v>4.390000</v>
      </c>
      <c r="G11" s="11">
        <f ca="1">ROUND(INDIRECT(ADDRESS(ROW()+(0), COLUMN()+(-2), 1))*INDIRECT(ADDRESS(ROW()+(0), COLUMN()+(-1), 1)), 2)</f>
        <v>0.440000</v>
      </c>
    </row>
    <row r="12" spans="1:7" ht="13.50" thickBot="1" customHeight="1">
      <c r="A12" s="1" t="s">
        <v>18</v>
      </c>
      <c r="B12" s="1"/>
      <c r="C12" s="9" t="s">
        <v>19</v>
      </c>
      <c r="D12" s="1" t="s">
        <v>20</v>
      </c>
      <c r="E12" s="10">
        <v>0.065000</v>
      </c>
      <c r="F12" s="11">
        <v>13.370000</v>
      </c>
      <c r="G12" s="11">
        <f ca="1">ROUND(INDIRECT(ADDRESS(ROW()+(0), COLUMN()+(-2), 1))*INDIRECT(ADDRESS(ROW()+(0), COLUMN()+(-1), 1)), 2)</f>
        <v>0.870000</v>
      </c>
    </row>
    <row r="13" spans="1:7" ht="13.50" thickBot="1" customHeight="1">
      <c r="A13" s="1" t="s">
        <v>21</v>
      </c>
      <c r="B13" s="1"/>
      <c r="C13" s="9" t="s">
        <v>22</v>
      </c>
      <c r="D13" s="1" t="s">
        <v>23</v>
      </c>
      <c r="E13" s="10">
        <v>0.500000</v>
      </c>
      <c r="F13" s="11">
        <v>0.290000</v>
      </c>
      <c r="G13" s="11">
        <f ca="1">ROUND(INDIRECT(ADDRESS(ROW()+(0), COLUMN()+(-2), 1))*INDIRECT(ADDRESS(ROW()+(0), COLUMN()+(-1), 1)), 2)</f>
        <v>0.150000</v>
      </c>
    </row>
    <row r="14" spans="1:7" ht="13.50" thickBot="1" customHeight="1">
      <c r="A14" s="1" t="s">
        <v>24</v>
      </c>
      <c r="B14" s="1"/>
      <c r="C14" s="9" t="s">
        <v>25</v>
      </c>
      <c r="D14" s="1" t="s">
        <v>26</v>
      </c>
      <c r="E14" s="10">
        <v>0.450000</v>
      </c>
      <c r="F14" s="11">
        <v>1.100000</v>
      </c>
      <c r="G14" s="11">
        <f ca="1">ROUND(INDIRECT(ADDRESS(ROW()+(0), COLUMN()+(-2), 1))*INDIRECT(ADDRESS(ROW()+(0), COLUMN()+(-1), 1)), 2)</f>
        <v>0.500000</v>
      </c>
    </row>
    <row r="15" spans="1:7" ht="13.50" thickBot="1" customHeight="1">
      <c r="A15" s="1" t="s">
        <v>27</v>
      </c>
      <c r="B15" s="1"/>
      <c r="C15" s="9" t="s">
        <v>28</v>
      </c>
      <c r="D15" s="1" t="s">
        <v>29</v>
      </c>
      <c r="E15" s="10">
        <v>0.500000</v>
      </c>
      <c r="F15" s="11">
        <v>7.000000</v>
      </c>
      <c r="G15" s="11">
        <f ca="1">ROUND(INDIRECT(ADDRESS(ROW()+(0), COLUMN()+(-2), 1))*INDIRECT(ADDRESS(ROW()+(0), COLUMN()+(-1), 1)), 2)</f>
        <v>3.500000</v>
      </c>
    </row>
    <row r="16" spans="1:7" ht="24.00" thickBot="1" customHeight="1">
      <c r="A16" s="1" t="s">
        <v>30</v>
      </c>
      <c r="B16" s="1"/>
      <c r="C16" s="9" t="s">
        <v>31</v>
      </c>
      <c r="D16" s="1" t="s">
        <v>32</v>
      </c>
      <c r="E16" s="10">
        <v>0.150000</v>
      </c>
      <c r="F16" s="11">
        <v>1.980000</v>
      </c>
      <c r="G16" s="11">
        <f ca="1">ROUND(INDIRECT(ADDRESS(ROW()+(0), COLUMN()+(-2), 1))*INDIRECT(ADDRESS(ROW()+(0), COLUMN()+(-1), 1)), 2)</f>
        <v>0.300000</v>
      </c>
    </row>
    <row r="17" spans="1:7" ht="13.50" thickBot="1" customHeight="1">
      <c r="A17" s="1" t="s">
        <v>33</v>
      </c>
      <c r="B17" s="1"/>
      <c r="C17" s="9" t="s">
        <v>34</v>
      </c>
      <c r="D17" s="1" t="s">
        <v>35</v>
      </c>
      <c r="E17" s="10">
        <v>4.000000</v>
      </c>
      <c r="F17" s="11">
        <v>0.130000</v>
      </c>
      <c r="G17" s="11">
        <f ca="1">ROUND(INDIRECT(ADDRESS(ROW()+(0), COLUMN()+(-2), 1))*INDIRECT(ADDRESS(ROW()+(0), COLUMN()+(-1), 1)), 2)</f>
        <v>0.520000</v>
      </c>
    </row>
    <row r="18" spans="1:7" ht="13.50" thickBot="1" customHeight="1">
      <c r="A18" s="1" t="s">
        <v>36</v>
      </c>
      <c r="B18" s="1"/>
      <c r="C18" s="9" t="s">
        <v>37</v>
      </c>
      <c r="D18" s="1" t="s">
        <v>38</v>
      </c>
      <c r="E18" s="10">
        <v>8.000000</v>
      </c>
      <c r="F18" s="11">
        <v>0.060000</v>
      </c>
      <c r="G18" s="11">
        <f ca="1">ROUND(INDIRECT(ADDRESS(ROW()+(0), COLUMN()+(-2), 1))*INDIRECT(ADDRESS(ROW()+(0), COLUMN()+(-1), 1)), 2)</f>
        <v>0.480000</v>
      </c>
    </row>
    <row r="19" spans="1:7" ht="24.00" thickBot="1" customHeight="1">
      <c r="A19" s="1" t="s">
        <v>39</v>
      </c>
      <c r="B19" s="1"/>
      <c r="C19" s="9" t="s">
        <v>40</v>
      </c>
      <c r="D19" s="1" t="s">
        <v>41</v>
      </c>
      <c r="E19" s="10">
        <v>50.000000</v>
      </c>
      <c r="F19" s="11">
        <v>0.810000</v>
      </c>
      <c r="G19" s="11">
        <f ca="1">ROUND(INDIRECT(ADDRESS(ROW()+(0), COLUMN()+(-2), 1))*INDIRECT(ADDRESS(ROW()+(0), COLUMN()+(-1), 1)), 2)</f>
        <v>40.500000</v>
      </c>
    </row>
    <row r="20" spans="1:7" ht="13.50" thickBot="1" customHeight="1">
      <c r="A20" s="1" t="s">
        <v>42</v>
      </c>
      <c r="B20" s="1"/>
      <c r="C20" s="9" t="s">
        <v>43</v>
      </c>
      <c r="D20" s="1" t="s">
        <v>44</v>
      </c>
      <c r="E20" s="12">
        <v>1.100000</v>
      </c>
      <c r="F20" s="13">
        <v>67.420000</v>
      </c>
      <c r="G20" s="13">
        <f ca="1">ROUND(INDIRECT(ADDRESS(ROW()+(0), COLUMN()+(-2), 1))*INDIRECT(ADDRESS(ROW()+(0), COLUMN()+(-1), 1)), 2)</f>
        <v>74.160000</v>
      </c>
    </row>
    <row r="21" spans="1:7" ht="13.50" thickBot="1" customHeight="1">
      <c r="A21" s="14"/>
      <c r="B21" s="14"/>
      <c r="C21" s="14"/>
      <c r="D21" s="14"/>
      <c r="E21" s="8" t="s">
        <v>45</v>
      </c>
      <c r="F21" s="8"/>
      <c r="G21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122.720000</v>
      </c>
    </row>
    <row r="22" spans="1:7" ht="13.50" thickBot="1" customHeight="1">
      <c r="A22" s="14">
        <v>2.000000</v>
      </c>
      <c r="B22" s="14"/>
      <c r="C22" s="14"/>
      <c r="D22" s="17" t="s">
        <v>46</v>
      </c>
      <c r="E22" s="17"/>
      <c r="F22" s="14"/>
      <c r="G22" s="14"/>
    </row>
    <row r="23" spans="1:7" ht="13.50" thickBot="1" customHeight="1">
      <c r="A23" s="1" t="s">
        <v>47</v>
      </c>
      <c r="B23" s="1"/>
      <c r="C23" s="9" t="s">
        <v>48</v>
      </c>
      <c r="D23" s="1" t="s">
        <v>49</v>
      </c>
      <c r="E23" s="10">
        <v>1.791000</v>
      </c>
      <c r="F23" s="11">
        <v>24.470000</v>
      </c>
      <c r="G23" s="11">
        <f ca="1">ROUND(INDIRECT(ADDRESS(ROW()+(0), COLUMN()+(-2), 1))*INDIRECT(ADDRESS(ROW()+(0), COLUMN()+(-1), 1)), 2)</f>
        <v>43.830000</v>
      </c>
    </row>
    <row r="24" spans="1:7" ht="13.50" thickBot="1" customHeight="1">
      <c r="A24" s="1" t="s">
        <v>50</v>
      </c>
      <c r="B24" s="1"/>
      <c r="C24" s="9" t="s">
        <v>51</v>
      </c>
      <c r="D24" s="1" t="s">
        <v>52</v>
      </c>
      <c r="E24" s="10">
        <v>2.388000</v>
      </c>
      <c r="F24" s="11">
        <v>21.710000</v>
      </c>
      <c r="G24" s="11">
        <f ca="1">ROUND(INDIRECT(ADDRESS(ROW()+(0), COLUMN()+(-2), 1))*INDIRECT(ADDRESS(ROW()+(0), COLUMN()+(-1), 1)), 2)</f>
        <v>51.840000</v>
      </c>
    </row>
    <row r="25" spans="1:7" ht="13.50" thickBot="1" customHeight="1">
      <c r="A25" s="1" t="s">
        <v>53</v>
      </c>
      <c r="B25" s="1"/>
      <c r="C25" s="9" t="s">
        <v>54</v>
      </c>
      <c r="D25" s="1" t="s">
        <v>55</v>
      </c>
      <c r="E25" s="10">
        <v>0.191000</v>
      </c>
      <c r="F25" s="11">
        <v>24.470000</v>
      </c>
      <c r="G25" s="11">
        <f ca="1">ROUND(INDIRECT(ADDRESS(ROW()+(0), COLUMN()+(-2), 1))*INDIRECT(ADDRESS(ROW()+(0), COLUMN()+(-1), 1)), 2)</f>
        <v>4.670000</v>
      </c>
    </row>
    <row r="26" spans="1:7" ht="13.50" thickBot="1" customHeight="1">
      <c r="A26" s="1" t="s">
        <v>56</v>
      </c>
      <c r="B26" s="1"/>
      <c r="C26" s="9" t="s">
        <v>57</v>
      </c>
      <c r="D26" s="1" t="s">
        <v>58</v>
      </c>
      <c r="E26" s="10">
        <v>0.287000</v>
      </c>
      <c r="F26" s="11">
        <v>21.710000</v>
      </c>
      <c r="G26" s="11">
        <f ca="1">ROUND(INDIRECT(ADDRESS(ROW()+(0), COLUMN()+(-2), 1))*INDIRECT(ADDRESS(ROW()+(0), COLUMN()+(-1), 1)), 2)</f>
        <v>6.230000</v>
      </c>
    </row>
    <row r="27" spans="1:7" ht="13.50" thickBot="1" customHeight="1">
      <c r="A27" s="1" t="s">
        <v>59</v>
      </c>
      <c r="B27" s="1"/>
      <c r="C27" s="9" t="s">
        <v>60</v>
      </c>
      <c r="D27" s="1" t="s">
        <v>61</v>
      </c>
      <c r="E27" s="10">
        <v>0.299000</v>
      </c>
      <c r="F27" s="11">
        <v>24.470000</v>
      </c>
      <c r="G27" s="11">
        <f ca="1">ROUND(INDIRECT(ADDRESS(ROW()+(0), COLUMN()+(-2), 1))*INDIRECT(ADDRESS(ROW()+(0), COLUMN()+(-1), 1)), 2)</f>
        <v>7.320000</v>
      </c>
    </row>
    <row r="28" spans="1:7" ht="13.50" thickBot="1" customHeight="1">
      <c r="A28" s="1" t="s">
        <v>62</v>
      </c>
      <c r="B28" s="1"/>
      <c r="C28" s="9" t="s">
        <v>63</v>
      </c>
      <c r="D28" s="1" t="s">
        <v>64</v>
      </c>
      <c r="E28" s="12">
        <v>0.597000</v>
      </c>
      <c r="F28" s="13">
        <v>21.710000</v>
      </c>
      <c r="G28" s="13">
        <f ca="1">ROUND(INDIRECT(ADDRESS(ROW()+(0), COLUMN()+(-2), 1))*INDIRECT(ADDRESS(ROW()+(0), COLUMN()+(-1), 1)), 2)</f>
        <v>12.960000</v>
      </c>
    </row>
    <row r="29" spans="1:7" ht="13.50" thickBot="1" customHeight="1">
      <c r="A29" s="14"/>
      <c r="B29" s="14"/>
      <c r="C29" s="14"/>
      <c r="D29" s="14"/>
      <c r="E29" s="8" t="s">
        <v>65</v>
      </c>
      <c r="F29" s="8"/>
      <c r="G29" s="1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126.850000</v>
      </c>
    </row>
    <row r="30" spans="1:7" ht="13.50" thickBot="1" customHeight="1">
      <c r="A30" s="14">
        <v>3.000000</v>
      </c>
      <c r="B30" s="14"/>
      <c r="C30" s="14"/>
      <c r="D30" s="17" t="s">
        <v>66</v>
      </c>
      <c r="E30" s="17"/>
      <c r="F30" s="14"/>
      <c r="G30" s="14"/>
    </row>
    <row r="31" spans="1:7" ht="13.50" thickBot="1" customHeight="1">
      <c r="A31" s="18"/>
      <c r="B31" s="18"/>
      <c r="C31" s="19" t="s">
        <v>67</v>
      </c>
      <c r="D31" s="18" t="s">
        <v>68</v>
      </c>
      <c r="E31" s="12">
        <v>2.000000</v>
      </c>
      <c r="F31" s="13">
        <f ca="1">ROUND(SUM(INDIRECT(ADDRESS(ROW()+(-2), COLUMN()+(1), 1)),INDIRECT(ADDRESS(ROW()+(-10), COLUMN()+(1), 1))), 2)</f>
        <v>249.570000</v>
      </c>
      <c r="G31" s="13">
        <f ca="1">ROUND(INDIRECT(ADDRESS(ROW()+(0), COLUMN()+(-2), 1))*INDIRECT(ADDRESS(ROW()+(0), COLUMN()+(-1), 1))/100, 2)</f>
        <v>4.990000</v>
      </c>
    </row>
    <row r="32" spans="1:7" ht="13.50" thickBot="1" customHeight="1">
      <c r="A32" s="20" t="s">
        <v>69</v>
      </c>
      <c r="B32" s="20"/>
      <c r="C32" s="21"/>
      <c r="D32" s="22"/>
      <c r="E32" s="23" t="s">
        <v>70</v>
      </c>
      <c r="F32" s="24"/>
      <c r="G32" s="25">
        <f ca="1">ROUND(SUM(INDIRECT(ADDRESS(ROW()+(-1), COLUMN()+(0), 1)),INDIRECT(ADDRESS(ROW()+(-3), COLUMN()+(0), 1)),INDIRECT(ADDRESS(ROW()+(-11), COLUMN()+(0), 1))), 2)</f>
        <v>254.560000</v>
      </c>
    </row>
  </sheetData>
  <mergeCells count="3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A26:B26"/>
    <mergeCell ref="A27:B27"/>
    <mergeCell ref="A28:B28"/>
    <mergeCell ref="A29:B29"/>
    <mergeCell ref="E29:F29"/>
    <mergeCell ref="A30:B30"/>
    <mergeCell ref="D30:E30"/>
    <mergeCell ref="A31:B31"/>
    <mergeCell ref="A32:D32"/>
    <mergeCell ref="E32:F32"/>
  </mergeCells>
  <pageMargins left="0.620079" right="0.472441" top="0.472441" bottom="0.472441" header="0.0" footer="0.0"/>
  <pageSetup paperSize="9" orientation="portrait"/>
  <rowBreaks count="0" manualBreakCount="0">
    </rowBreaks>
</worksheet>
</file>