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<sst xmlns="http://schemas.openxmlformats.org/spreadsheetml/2006/main" count="71" uniqueCount="71">
  <si>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</si>
  <si>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</si>
  <si>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</si>
  <si>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Fossat d'ascensor.</t>
  </si>
  <si>
    <r>
      <rPr>
        <sz val="8.25"/>
        <color rgb="FF000000"/>
        <rFont val="Arial"/>
        <family val="2"/>
      </rPr>
      <t xml:space="preserve">Vas de formigó armat, realitzat amb </t>
    </r>
    <r>
      <rPr>
        <b/>
        <sz val="8.25"/>
        <color rgb="FF000000"/>
        <rFont val="Arial"/>
        <family val="2"/>
      </rPr>
      <t xml:space="preserve">formigó HA-25/B/20/IIa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per a formació de fossat d'ascensor enterrat a nivell de la fonamentació.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</si>
  <si>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</si>
  <si>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</si>
  <si>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</si>
  <si>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</si>
  <si>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</si>
  <si>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</si>
  <si>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</si>
  <si>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</si>
  <si>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</si>
  <si>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varias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</si>
  <si>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</si>
  <si>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</si>
  <si>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</si>
  <si>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</si>
  <si>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</si>
  <si>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</si>
  <si>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</si>
  <si>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</si>
  <si>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</si>
  <si>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</si>
  <si>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</si>
  <si>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</si>
  <si>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</si>
  <si>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</si>
  <si>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</si>
  <si>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</si>
  <si>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</si>
  <si>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</si>
  <si>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mt07aco020a</t>
  </si>
  <si>
    <t xml:space="preserve">U</t>
  </si>
  <si>
    <t xml:space="preserve">Separador homologat per fonamentacions.</t>
  </si>
  <si>
    <t xml:space="preserve">mt07aco020d</t>
  </si>
  <si>
    <t xml:space="preserve">U</t>
  </si>
  <si>
    <t xml:space="preserve">Separador homologat per murs.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</si>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</sst>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57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0.025000</v>
      </c>
      <c r="F10" s="11">
        <v>52.000000</v>
      </c>
      <c r="G10" s="11">
        <f ca="1">ROUND(INDIRECT(ADDRESS(ROW()+(0), COLUMN()+(-2), 1))*INDIRECT(ADDRESS(ROW()+(0), COLUMN()+(-1), 1)), 2)</f>
        <v>1.300000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0.100000</v>
      </c>
      <c r="F11" s="11">
        <v>4.390000</v>
      </c>
      <c r="G11" s="11">
        <f ca="1">ROUND(INDIRECT(ADDRESS(ROW()+(0), COLUMN()+(-2), 1))*INDIRECT(ADDRESS(ROW()+(0), COLUMN()+(-1), 1)), 2)</f>
        <v>0.440000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0.065000</v>
      </c>
      <c r="F12" s="11">
        <v>13.370000</v>
      </c>
      <c r="G12" s="11">
        <f ca="1">ROUND(INDIRECT(ADDRESS(ROW()+(0), COLUMN()+(-2), 1))*INDIRECT(ADDRESS(ROW()+(0), COLUMN()+(-1), 1)), 2)</f>
        <v>0.870000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0.500000</v>
      </c>
      <c r="F13" s="11">
        <v>0.290000</v>
      </c>
      <c r="G13" s="11">
        <f ca="1">ROUND(INDIRECT(ADDRESS(ROW()+(0), COLUMN()+(-2), 1))*INDIRECT(ADDRESS(ROW()+(0), COLUMN()+(-1), 1)), 2)</f>
        <v>0.150000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0.450000</v>
      </c>
      <c r="F14" s="11">
        <v>1.100000</v>
      </c>
      <c r="G14" s="11">
        <f ca="1">ROUND(INDIRECT(ADDRESS(ROW()+(0), COLUMN()+(-2), 1))*INDIRECT(ADDRESS(ROW()+(0), COLUMN()+(-1), 1)), 2)</f>
        <v>0.500000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0.500000</v>
      </c>
      <c r="F15" s="11">
        <v>7.000000</v>
      </c>
      <c r="G15" s="11">
        <f ca="1">ROUND(INDIRECT(ADDRESS(ROW()+(0), COLUMN()+(-2), 1))*INDIRECT(ADDRESS(ROW()+(0), COLUMN()+(-1), 1)), 2)</f>
        <v>3.500000</v>
      </c>
    </row>
    <row r="16" spans="1:7" ht="24.00" thickBot="1" customHeight="1">
      <c r="A16" s="1" t="s">
        <v>30</v>
      </c>
      <c r="B16" s="1"/>
      <c r="C16" s="9" t="s">
        <v>31</v>
      </c>
      <c r="D16" s="1" t="s">
        <v>32</v>
      </c>
      <c r="E16" s="10">
        <v>0.150000</v>
      </c>
      <c r="F16" s="11">
        <v>1.980000</v>
      </c>
      <c r="G16" s="11">
        <f ca="1">ROUND(INDIRECT(ADDRESS(ROW()+(0), COLUMN()+(-2), 1))*INDIRECT(ADDRESS(ROW()+(0), COLUMN()+(-1), 1)), 2)</f>
        <v>0.300000</v>
      </c>
    </row>
    <row r="17" spans="1:7" ht="13.50" thickBot="1" customHeight="1">
      <c r="A17" s="1" t="s">
        <v>33</v>
      </c>
      <c r="B17" s="1"/>
      <c r="C17" s="9" t="s">
        <v>34</v>
      </c>
      <c r="D17" s="1" t="s">
        <v>35</v>
      </c>
      <c r="E17" s="10">
        <v>4.000000</v>
      </c>
      <c r="F17" s="11">
        <v>0.130000</v>
      </c>
      <c r="G17" s="11">
        <f ca="1">ROUND(INDIRECT(ADDRESS(ROW()+(0), COLUMN()+(-2), 1))*INDIRECT(ADDRESS(ROW()+(0), COLUMN()+(-1), 1)), 2)</f>
        <v>0.520000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8.000000</v>
      </c>
      <c r="F18" s="11">
        <v>0.060000</v>
      </c>
      <c r="G18" s="11">
        <f ca="1">ROUND(INDIRECT(ADDRESS(ROW()+(0), COLUMN()+(-2), 1))*INDIRECT(ADDRESS(ROW()+(0), COLUMN()+(-1), 1)), 2)</f>
        <v>0.480000</v>
      </c>
    </row>
    <row r="19" spans="1:7" ht="24.00" thickBot="1" customHeight="1">
      <c r="A19" s="1" t="s">
        <v>39</v>
      </c>
      <c r="B19" s="1"/>
      <c r="C19" s="9" t="s">
        <v>40</v>
      </c>
      <c r="D19" s="1" t="s">
        <v>41</v>
      </c>
      <c r="E19" s="10">
        <v>50.000000</v>
      </c>
      <c r="F19" s="11">
        <v>0.810000</v>
      </c>
      <c r="G19" s="11">
        <f ca="1">ROUND(INDIRECT(ADDRESS(ROW()+(0), COLUMN()+(-2), 1))*INDIRECT(ADDRESS(ROW()+(0), COLUMN()+(-1), 1)), 2)</f>
        <v>40.500000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2">
        <v>1.100000</v>
      </c>
      <c r="F20" s="13">
        <v>67.420000</v>
      </c>
      <c r="G20" s="13">
        <f ca="1">ROUND(INDIRECT(ADDRESS(ROW()+(0), COLUMN()+(-2), 1))*INDIRECT(ADDRESS(ROW()+(0), COLUMN()+(-1), 1)), 2)</f>
        <v>74.160000</v>
      </c>
    </row>
    <row r="21" spans="1:7" ht="13.50" thickBot="1" customHeight="1">
      <c r="A21" s="14"/>
      <c r="B21" s="14"/>
      <c r="C21" s="14"/>
      <c r="D21" s="14"/>
      <c r="E21" s="8" t="s">
        <v>45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122.720000</v>
      </c>
    </row>
    <row r="22" spans="1:7" ht="13.50" thickBot="1" customHeight="1">
      <c r="A22" s="14">
        <v>2.000000</v>
      </c>
      <c r="B22" s="14"/>
      <c r="C22" s="14"/>
      <c r="D22" s="17" t="s">
        <v>46</v>
      </c>
      <c r="E22" s="17"/>
      <c r="F22" s="14"/>
      <c r="G22" s="14"/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1.791000</v>
      </c>
      <c r="F23" s="11">
        <v>24.470000</v>
      </c>
      <c r="G23" s="11">
        <f ca="1">ROUND(INDIRECT(ADDRESS(ROW()+(0), COLUMN()+(-2), 1))*INDIRECT(ADDRESS(ROW()+(0), COLUMN()+(-1), 1)), 2)</f>
        <v>43.830000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2.388000</v>
      </c>
      <c r="F24" s="11">
        <v>21.710000</v>
      </c>
      <c r="G24" s="11">
        <f ca="1">ROUND(INDIRECT(ADDRESS(ROW()+(0), COLUMN()+(-2), 1))*INDIRECT(ADDRESS(ROW()+(0), COLUMN()+(-1), 1)), 2)</f>
        <v>51.840000</v>
      </c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0.191000</v>
      </c>
      <c r="F25" s="11">
        <v>24.470000</v>
      </c>
      <c r="G25" s="11">
        <f ca="1">ROUND(INDIRECT(ADDRESS(ROW()+(0), COLUMN()+(-2), 1))*INDIRECT(ADDRESS(ROW()+(0), COLUMN()+(-1), 1)), 2)</f>
        <v>4.670000</v>
      </c>
    </row>
    <row r="26" spans="1:7" ht="13.50" thickBot="1" customHeight="1">
      <c r="A26" s="1" t="s">
        <v>56</v>
      </c>
      <c r="B26" s="1"/>
      <c r="C26" s="9" t="s">
        <v>57</v>
      </c>
      <c r="D26" s="1" t="s">
        <v>58</v>
      </c>
      <c r="E26" s="10">
        <v>0.287000</v>
      </c>
      <c r="F26" s="11">
        <v>21.710000</v>
      </c>
      <c r="G26" s="11">
        <f ca="1">ROUND(INDIRECT(ADDRESS(ROW()+(0), COLUMN()+(-2), 1))*INDIRECT(ADDRESS(ROW()+(0), COLUMN()+(-1), 1)), 2)</f>
        <v>6.230000</v>
      </c>
    </row>
    <row r="27" spans="1:7" ht="13.50" thickBot="1" customHeight="1">
      <c r="A27" s="1" t="s">
        <v>59</v>
      </c>
      <c r="B27" s="1"/>
      <c r="C27" s="9" t="s">
        <v>60</v>
      </c>
      <c r="D27" s="1" t="s">
        <v>61</v>
      </c>
      <c r="E27" s="10">
        <v>0.299000</v>
      </c>
      <c r="F27" s="11">
        <v>24.470000</v>
      </c>
      <c r="G27" s="11">
        <f ca="1">ROUND(INDIRECT(ADDRESS(ROW()+(0), COLUMN()+(-2), 1))*INDIRECT(ADDRESS(ROW()+(0), COLUMN()+(-1), 1)), 2)</f>
        <v>7.320000</v>
      </c>
    </row>
    <row r="28" spans="1:7" ht="13.50" thickBot="1" customHeight="1">
      <c r="A28" s="1" t="s">
        <v>62</v>
      </c>
      <c r="B28" s="1"/>
      <c r="C28" s="9" t="s">
        <v>63</v>
      </c>
      <c r="D28" s="1" t="s">
        <v>64</v>
      </c>
      <c r="E28" s="12">
        <v>0.597000</v>
      </c>
      <c r="F28" s="13">
        <v>21.710000</v>
      </c>
      <c r="G28" s="13">
        <f ca="1">ROUND(INDIRECT(ADDRESS(ROW()+(0), COLUMN()+(-2), 1))*INDIRECT(ADDRESS(ROW()+(0), COLUMN()+(-1), 1)), 2)</f>
        <v>12.960000</v>
      </c>
    </row>
    <row r="29" spans="1:7" ht="13.50" thickBot="1" customHeight="1">
      <c r="A29" s="14"/>
      <c r="B29" s="14"/>
      <c r="C29" s="14"/>
      <c r="D29" s="14"/>
      <c r="E29" s="8" t="s">
        <v>65</v>
      </c>
      <c r="F29" s="8"/>
      <c r="G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126.850000</v>
      </c>
    </row>
    <row r="30" spans="1:7" ht="13.50" thickBot="1" customHeight="1">
      <c r="A30" s="14">
        <v>3.000000</v>
      </c>
      <c r="B30" s="14"/>
      <c r="C30" s="14"/>
      <c r="D30" s="17" t="s">
        <v>66</v>
      </c>
      <c r="E30" s="17"/>
      <c r="F30" s="14"/>
      <c r="G30" s="14"/>
    </row>
    <row r="31" spans="1:7" ht="13.50" thickBot="1" customHeight="1">
      <c r="A31" s="18"/>
      <c r="B31" s="18"/>
      <c r="C31" s="19" t="s">
        <v>67</v>
      </c>
      <c r="D31" s="18" t="s">
        <v>68</v>
      </c>
      <c r="E31" s="12">
        <v>2.000000</v>
      </c>
      <c r="F31" s="13">
        <f ca="1">ROUND(SUM(INDIRECT(ADDRESS(ROW()+(-2), COLUMN()+(1), 1)),INDIRECT(ADDRESS(ROW()+(-10), COLUMN()+(1), 1))), 2)</f>
        <v>249.570000</v>
      </c>
      <c r="G31" s="13">
        <f ca="1">ROUND(INDIRECT(ADDRESS(ROW()+(0), COLUMN()+(-2), 1))*INDIRECT(ADDRESS(ROW()+(0), COLUMN()+(-1), 1))/100, 2)</f>
        <v>4.990000</v>
      </c>
    </row>
    <row r="32" spans="1:7" ht="13.50" thickBot="1" customHeight="1">
      <c r="A32" s="20" t="s">
        <v>69</v>
      </c>
      <c r="B32" s="20"/>
      <c r="C32" s="21"/>
      <c r="D32" s="22"/>
      <c r="E32" s="23" t="s">
        <v>70</v>
      </c>
      <c r="F32" s="24"/>
      <c r="G32" s="25">
        <f ca="1">ROUND(SUM(INDIRECT(ADDRESS(ROW()+(-1), COLUMN()+(0), 1)),INDIRECT(ADDRESS(ROW()+(-3), COLUMN()+(0), 1)),INDIRECT(ADDRESS(ROW()+(-11), COLUMN()+(0), 1))), 2)</f>
        <v>254.560000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620079" right="0.472441" top="0.472441" bottom="0.472441" header="0.0" footer="0.0"/>
  <pageSetup paperSize="9" orientation="portrait"/>
  <rowBreaks count="0" manualBreakCount="0">
    </rowBreaks>
</worksheet>
</file>