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<sst xmlns="http://schemas.openxmlformats.org/spreadsheetml/2006/main" count="52" uniqueCount="52">
  <si>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</si>
  <si>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</si>
  <si>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</si>
  <si>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Piló-pantalla (barrette) de formigó armat, sense llots.</t>
  </si>
  <si>
    <r>
      <rPr>
        <sz val="8.25"/>
        <color rgb="FF000000"/>
        <rFont val="Arial"/>
        <family val="2"/>
      </rPr>
      <t xml:space="preserve">Piló-pantalla (barrette) de formigó armat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gruix, amb una amplada de 80 a 300 cm i fins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profundidat, o fins a trobar roca o capes dures de terreny, en terreny cohesiu estable sense rebuig en el SPT, sense ús de llots tixotròpics; realitzat amb </t>
    </r>
    <r>
      <rPr>
        <b/>
        <sz val="8.25"/>
        <color rgb="FF000000"/>
        <rFont val="Arial"/>
        <family val="2"/>
      </rPr>
      <t xml:space="preserve">formigó HA-25/F/12/IIa fabricat en central, i abocament des de camió</t>
    </r>
    <r>
      <rPr>
        <sz val="8.25"/>
        <color rgb="FF000000"/>
        <rFont val="Arial"/>
        <family val="2"/>
      </rPr>
      <t xml:space="preserve">, a través de tub Tremie,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</si>
  <si>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</si>
  <si>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</si>
  <si>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</si>
  <si>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</si>
  <si>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</si>
  <si>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</si>
  <si>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</si>
  <si>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mt07aco020l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</si>
  <si>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</si>
  <si>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</si>
  <si>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</si>
  <si>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</si>
  <si>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</si>
  <si>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</si>
  <si>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</si>
  <si>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</si>
  <si>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mt10haf010nba</t>
  </si>
  <si>
    <t xml:space="preserve">m³</t>
  </si>
  <si>
    <t xml:space="preserve">Formigó HA-25/F/12/IIa, fabricat en central.</t>
  </si>
  <si>
    <t xml:space="preserve">Subtotal materials:</t>
  </si>
  <si>
    <t xml:space="preserve">Equip i maquinària</t>
  </si>
  <si>
    <t xml:space="preserve">mq03pae060gm</t>
  </si>
  <si>
    <t xml:space="preserve">h</t>
  </si>
  <si>
    <t xml:space="preserve">Maquinària per a excavació de mur pantalla de 30 cm d'espessor i fins a 11 m de profunditat, excavació sense ús de llots tixotròpics, en terreny cohesiu estable sense rebuig en el SPT.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</si>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</sst>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46" customWidth="1"/>
    <col min="4" max="4" width="54.06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0.090000</v>
      </c>
      <c r="G10" s="11">
        <f ca="1">ROUND(INDIRECT(ADDRESS(ROW()+(0), COLUMN()+(-2), 1))*INDIRECT(ADDRESS(ROW()+(0), COLUMN()+(-1), 1)), 2)</f>
        <v>0.180000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30.000000</v>
      </c>
      <c r="F11" s="11">
        <v>0.810000</v>
      </c>
      <c r="G11" s="11">
        <f ca="1">ROUND(INDIRECT(ADDRESS(ROW()+(0), COLUMN()+(-2), 1))*INDIRECT(ADDRESS(ROW()+(0), COLUMN()+(-1), 1)), 2)</f>
        <v>24.300000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0.180000</v>
      </c>
      <c r="F12" s="11">
        <v>1.100000</v>
      </c>
      <c r="G12" s="11">
        <f ca="1">ROUND(INDIRECT(ADDRESS(ROW()+(0), COLUMN()+(-2), 1))*INDIRECT(ADDRESS(ROW()+(0), COLUMN()+(-1), 1)), 2)</f>
        <v>0.200000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0.385000</v>
      </c>
      <c r="F13" s="13">
        <v>72.690000</v>
      </c>
      <c r="G13" s="13">
        <f ca="1">ROUND(INDIRECT(ADDRESS(ROW()+(0), COLUMN()+(-2), 1))*INDIRECT(ADDRESS(ROW()+(0), COLUMN()+(-1), 1)), 2)</f>
        <v>27.990000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52.670000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45.00" thickBot="1" customHeight="1">
      <c r="A16" s="1" t="s">
        <v>26</v>
      </c>
      <c r="B16" s="1"/>
      <c r="C16" s="9" t="s">
        <v>27</v>
      </c>
      <c r="D16" s="1" t="s">
        <v>28</v>
      </c>
      <c r="E16" s="10">
        <v>0.442000</v>
      </c>
      <c r="F16" s="11">
        <v>45.930000</v>
      </c>
      <c r="G16" s="11">
        <f ca="1">ROUND(INDIRECT(ADDRESS(ROW()+(0), COLUMN()+(-2), 1))*INDIRECT(ADDRESS(ROW()+(0), COLUMN()+(-1), 1)), 2)</f>
        <v>20.300000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0.101000</v>
      </c>
      <c r="F17" s="13">
        <v>66.840000</v>
      </c>
      <c r="G17" s="13">
        <f ca="1">ROUND(INDIRECT(ADDRESS(ROW()+(0), COLUMN()+(-2), 1))*INDIRECT(ADDRESS(ROW()+(0), COLUMN()+(-1), 1)), 2)</f>
        <v>6.750000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27.050000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0.197000</v>
      </c>
      <c r="F20" s="11">
        <v>24.470000</v>
      </c>
      <c r="G20" s="11">
        <f ca="1">ROUND(INDIRECT(ADDRESS(ROW()+(0), COLUMN()+(-2), 1))*INDIRECT(ADDRESS(ROW()+(0), COLUMN()+(-1), 1)), 2)</f>
        <v>4.820000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0.197000</v>
      </c>
      <c r="F21" s="11">
        <v>21.710000</v>
      </c>
      <c r="G21" s="11">
        <f ca="1">ROUND(INDIRECT(ADDRESS(ROW()+(0), COLUMN()+(-2), 1))*INDIRECT(ADDRESS(ROW()+(0), COLUMN()+(-1), 1)), 2)</f>
        <v>4.280000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0.101000</v>
      </c>
      <c r="F22" s="11">
        <v>24.470000</v>
      </c>
      <c r="G22" s="11">
        <f ca="1">ROUND(INDIRECT(ADDRESS(ROW()+(0), COLUMN()+(-2), 1))*INDIRECT(ADDRESS(ROW()+(0), COLUMN()+(-1), 1)), 2)</f>
        <v>2.470000</v>
      </c>
    </row>
    <row r="23" spans="1:7" ht="13.50" thickBot="1" customHeight="1">
      <c r="A23" s="1" t="s">
        <v>43</v>
      </c>
      <c r="B23" s="1"/>
      <c r="C23" s="9" t="s">
        <v>44</v>
      </c>
      <c r="D23" s="1" t="s">
        <v>45</v>
      </c>
      <c r="E23" s="12">
        <v>0.404000</v>
      </c>
      <c r="F23" s="13">
        <v>21.710000</v>
      </c>
      <c r="G23" s="13">
        <f ca="1">ROUND(INDIRECT(ADDRESS(ROW()+(0), COLUMN()+(-2), 1))*INDIRECT(ADDRESS(ROW()+(0), COLUMN()+(-1), 1)), 2)</f>
        <v>8.770000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20.340000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100.060000</v>
      </c>
      <c r="G26" s="13">
        <f ca="1">ROUND(INDIRECT(ADDRESS(ROW()+(0), COLUMN()+(-2), 1))*INDIRECT(ADDRESS(ROW()+(0), COLUMN()+(-1), 1))/100, 2)</f>
        <v>2.000000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102.060000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