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<sst xmlns="http://schemas.openxmlformats.org/spreadsheetml/2006/main" count="49" uniqueCount="49">
  <si>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</si>
  <si>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</si>
  <si>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</si>
  <si>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 barrinat sense entubament.</t>
  </si>
  <si>
    <r>
      <rPr>
        <sz val="8.25"/>
        <color rgb="FF000000"/>
        <rFont val="Arial"/>
        <family val="2"/>
      </rPr>
      <t xml:space="preserve">Pilot de formigó armat, barrinat sense entubament, diàmetre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HA-25/F/12/IIa fabricat en central, i abocament des de camió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5,6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CPI-7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</si>
  <si>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</si>
  <si>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</si>
  <si>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</si>
  <si>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</si>
  <si>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</si>
  <si>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</si>
  <si>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</si>
  <si>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</si>
  <si>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</si>
  <si>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</si>
  <si>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</si>
  <si>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</si>
  <si>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</si>
  <si>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</si>
  <si>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</si>
  <si>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</si>
  <si>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mt10haf010nba</t>
  </si>
  <si>
    <t xml:space="preserve">m³</t>
  </si>
  <si>
    <t xml:space="preserve">Formigó HA-25/F/12/IIa, fabricat en central.</t>
  </si>
  <si>
    <t xml:space="preserve">Subtotal materials:</t>
  </si>
  <si>
    <t xml:space="preserve">Equip i maquinària</t>
  </si>
  <si>
    <t xml:space="preserve">mq03pii107a</t>
  </si>
  <si>
    <t xml:space="preserve">h</t>
  </si>
  <si>
    <t xml:space="preserve">Equip complet per a perforació de piló barrinat sense entubament, CPI-7.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</si>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</sst>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6.63" customWidth="1"/>
    <col min="5" max="5" width="54.2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5.600000</v>
      </c>
      <c r="G11" s="11">
        <v>0.810000</v>
      </c>
      <c r="H11" s="11">
        <f ca="1">ROUND(INDIRECT(ADDRESS(ROW()+(0), COLUMN()+(-2), 1))*INDIRECT(ADDRESS(ROW()+(0), COLUMN()+(-1), 1)), 2)</f>
        <v>4.540000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0.034000</v>
      </c>
      <c r="G12" s="11">
        <v>1.100000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0.110000</v>
      </c>
      <c r="G13" s="13">
        <v>72.690000</v>
      </c>
      <c r="H13" s="13">
        <f ca="1">ROUND(INDIRECT(ADDRESS(ROW()+(0), COLUMN()+(-2), 1))*INDIRECT(ADDRESS(ROW()+(0), COLUMN()+(-1), 1)), 2)</f>
        <v>8.000000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12.850000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0.131000</v>
      </c>
      <c r="G16" s="13">
        <v>119.810000</v>
      </c>
      <c r="H16" s="13">
        <f ca="1">ROUND(INDIRECT(ADDRESS(ROW()+(0), COLUMN()+(-2), 1))*INDIRECT(ADDRESS(ROW()+(0), COLUMN()+(-1), 1)), 2)</f>
        <v>15.700000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15.700000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0.027000</v>
      </c>
      <c r="G19" s="11">
        <v>24.470000</v>
      </c>
      <c r="H19" s="11">
        <f ca="1">ROUND(INDIRECT(ADDRESS(ROW()+(0), COLUMN()+(-2), 1))*INDIRECT(ADDRESS(ROW()+(0), COLUMN()+(-1), 1)), 2)</f>
        <v>0.660000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0.027000</v>
      </c>
      <c r="G20" s="11">
        <v>21.710000</v>
      </c>
      <c r="H20" s="11">
        <f ca="1">ROUND(INDIRECT(ADDRESS(ROW()+(0), COLUMN()+(-2), 1))*INDIRECT(ADDRESS(ROW()+(0), COLUMN()+(-1), 1)), 2)</f>
        <v>0.590000</v>
      </c>
    </row>
    <row r="21" spans="1:8" ht="24.0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0.694000</v>
      </c>
      <c r="G21" s="11">
        <v>24.470000</v>
      </c>
      <c r="H21" s="11">
        <f ca="1">ROUND(INDIRECT(ADDRESS(ROW()+(0), COLUMN()+(-2), 1))*INDIRECT(ADDRESS(ROW()+(0), COLUMN()+(-1), 1)), 2)</f>
        <v>16.980000</v>
      </c>
    </row>
    <row r="22" spans="1:8" ht="13.5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2">
        <v>0.694000</v>
      </c>
      <c r="G22" s="13">
        <v>21.710000</v>
      </c>
      <c r="H22" s="13">
        <f ca="1">ROUND(INDIRECT(ADDRESS(ROW()+(0), COLUMN()+(-2), 1))*INDIRECT(ADDRESS(ROW()+(0), COLUMN()+(-1), 1)), 2)</f>
        <v>15.070000</v>
      </c>
    </row>
    <row r="23" spans="1:8" ht="13.50" thickBot="1" customHeight="1">
      <c r="A23" s="14"/>
      <c r="B23" s="14"/>
      <c r="C23" s="14"/>
      <c r="D23" s="14"/>
      <c r="E23" s="14"/>
      <c r="F23" s="8" t="s">
        <v>43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1))), 2)</f>
        <v>33.300000</v>
      </c>
    </row>
    <row r="24" spans="1:8" ht="13.50" thickBot="1" customHeight="1">
      <c r="A24" s="14">
        <v>4.000000</v>
      </c>
      <c r="B24" s="14"/>
      <c r="C24" s="14"/>
      <c r="D24" s="14"/>
      <c r="E24" s="17" t="s">
        <v>44</v>
      </c>
      <c r="F24" s="17"/>
      <c r="G24" s="14"/>
      <c r="H24" s="14"/>
    </row>
    <row r="25" spans="1:8" ht="13.50" thickBot="1" customHeight="1">
      <c r="A25" s="18"/>
      <c r="B25" s="18"/>
      <c r="C25" s="18"/>
      <c r="D25" s="19" t="s">
        <v>45</v>
      </c>
      <c r="E25" s="18" t="s">
        <v>46</v>
      </c>
      <c r="F25" s="12">
        <v>2.000000</v>
      </c>
      <c r="G25" s="13">
        <f ca="1">ROUND(SUM(INDIRECT(ADDRESS(ROW()+(-2), COLUMN()+(1), 1)),INDIRECT(ADDRESS(ROW()+(-8), COLUMN()+(1), 1)),INDIRECT(ADDRESS(ROW()+(-11), COLUMN()+(1), 1))), 2)</f>
        <v>61.850000</v>
      </c>
      <c r="H25" s="13">
        <f ca="1">ROUND(INDIRECT(ADDRESS(ROW()+(0), COLUMN()+(-2), 1))*INDIRECT(ADDRESS(ROW()+(0), COLUMN()+(-1), 1))/100, 2)</f>
        <v>1.240000</v>
      </c>
    </row>
    <row r="26" spans="1:8" ht="13.50" thickBot="1" customHeight="1">
      <c r="A26" s="20" t="s">
        <v>47</v>
      </c>
      <c r="B26" s="20"/>
      <c r="C26" s="20"/>
      <c r="D26" s="21"/>
      <c r="E26" s="22"/>
      <c r="F26" s="23" t="s">
        <v>48</v>
      </c>
      <c r="G26" s="24"/>
      <c r="H26" s="25">
        <f ca="1">ROUND(SUM(INDIRECT(ADDRESS(ROW()+(-1), COLUMN()+(0), 1)),INDIRECT(ADDRESS(ROW()+(-3), COLUMN()+(0), 1)),INDIRECT(ADDRESS(ROW()+(-9), COLUMN()+(0), 1)),INDIRECT(ADDRESS(ROW()+(-12), COLUMN()+(0), 1))), 2)</f>
        <v>63.090000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