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<sst xmlns="http://schemas.openxmlformats.org/spreadsheetml/2006/main" count="80" uniqueCount="80">
  <si>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</si>
  <si>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ANS030</t>
  </si>
  <si>
    <t xml:space="preserve">m²</t>
  </si>
  <si>
    <t xml:space="preserve">Solera ventilada de formigó, sistema "CÁVITI".</t>
  </si>
  <si>
    <r>
      <rPr>
        <sz val="8.25"/>
        <color rgb="FF000000"/>
        <rFont val="Arial"/>
        <family val="2"/>
      </rPr>
      <t xml:space="preserve">Solera ventilada de formigó armat de </t>
    </r>
    <r>
      <rPr>
        <b/>
        <sz val="8.25"/>
        <color rgb="FF000000"/>
        <rFont val="Arial"/>
        <family val="2"/>
      </rPr>
      <t xml:space="preserve">20</t>
    </r>
    <r>
      <rPr>
        <sz val="8.25"/>
        <color rgb="FF000000"/>
        <rFont val="Arial"/>
        <family val="2"/>
      </rPr>
      <t xml:space="preserve">+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de cantell, sobre </t>
    </r>
    <r>
      <rPr>
        <b/>
        <sz val="8.25"/>
        <color rgb="FF000000"/>
        <rFont val="Arial"/>
        <family val="2"/>
      </rPr>
      <t xml:space="preserve">encofrat perdut de peces de polipropilè reciclat, C-20 "CÁVITI"</t>
    </r>
    <r>
      <rPr>
        <sz val="8.25"/>
        <color rgb="FF000000"/>
        <rFont val="Arial"/>
        <family val="2"/>
      </rPr>
      <t xml:space="preserve">, realitzada amb </t>
    </r>
    <r>
      <rPr>
        <b/>
        <sz val="8.25"/>
        <color rgb="FF000000"/>
        <rFont val="Arial"/>
        <family val="2"/>
      </rPr>
      <t xml:space="preserve">formigó HA-25/B/12/IIa fabricat en central, i abocament amb cubilot</t>
    </r>
    <r>
      <rPr>
        <sz val="8.25"/>
        <color rgb="FF000000"/>
        <rFont val="Arial"/>
        <family val="2"/>
      </rPr>
      <t xml:space="preserve">, i </t>
    </r>
    <r>
      <rPr>
        <b/>
        <sz val="8.25"/>
        <color rgb="FF000000"/>
        <rFont val="Arial"/>
        <family val="2"/>
      </rPr>
      <t xml:space="preserve">malla electrosoldada ME 10x10 Ø 5-5 B 500 T 6x2,20 UNE-EN 10080</t>
    </r>
    <r>
      <rPr>
        <sz val="8.25"/>
        <color rgb="FF000000"/>
        <rFont val="Arial"/>
        <family val="2"/>
      </rPr>
      <t xml:space="preserve"> sobre separadors homologats, en capa de compressió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cm d'espessor, </t>
    </r>
    <r>
      <rPr>
        <b/>
        <sz val="8.25"/>
        <color rgb="FF000000"/>
        <rFont val="Arial"/>
        <family val="2"/>
      </rPr>
      <t xml:space="preserve">amb junts de retracció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</si>
  <si>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</si>
  <si>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</si>
  <si>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</si>
  <si>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</si>
  <si>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</si>
  <si>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</si>
  <si>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</si>
  <si>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mt07cav010dd</t>
  </si>
  <si>
    <t xml:space="preserve">m²</t>
  </si>
  <si>
    <t xml:space="preserve">Encofrat perdut de peces de polipropilè reciclat, C-20 "CÁVITI", de 750x500x200 mm, color negre, per a soleres i forjats sanitaris ventilats.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</si>
  <si>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</si>
  <si>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</si>
  <si>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</si>
  <si>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</si>
  <si>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</si>
  <si>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</si>
  <si>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mt07ame010a</t>
  </si>
  <si>
    <t xml:space="preserve">m²</t>
  </si>
  <si>
    <t xml:space="preserve">Malla electrosoldada ME 10x10 Ø 5-5 B 500 T 6x2,20 UNE-EN 10080.</t>
  </si>
  <si>
    <t xml:space="preserve">mt10haf010nca</t>
  </si>
  <si>
    <t xml:space="preserve">m³</t>
  </si>
  <si>
    <t xml:space="preserve">Formigó HA-25/B/12/IIa, fabricat en central.</t>
  </si>
  <si>
    <t xml:space="preserve">mt07aco020o</t>
  </si>
  <si>
    <t xml:space="preserve">U</t>
  </si>
  <si>
    <t xml:space="preserve">Separador homologat per malla electrosoldada.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</si>
  <si>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</si>
  <si>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</si>
  <si>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</si>
  <si>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</si>
  <si>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</si>
  <si>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</si>
  <si>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</si>
  <si>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</si>
  <si>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</si>
  <si>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</si>
  <si>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</si>
  <si>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</si>
  <si>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</si>
  <si>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</si>
  <si>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</si>
  <si>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</si>
  <si>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</si>
  <si>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</si>
  <si>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</si>
  <si>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</si>
  <si>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</si>
  <si>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</si>
  <si>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</si>
  <si>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</si>
  <si>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</si>
  <si>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</si>
  <si>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</si>
  <si>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</si>
  <si>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</si>
  <si>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</si>
  <si>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</si>
  <si>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</si>
  <si>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</si>
  <si>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</si>
  <si>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</si>
  <si>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</si>
  <si>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</si>
  <si>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</si>
  <si>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2,25€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</si>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</sst>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29" customWidth="1"/>
    <col min="4" max="4" width="55.25" customWidth="1"/>
    <col min="5" max="5" width="1.02" customWidth="1"/>
    <col min="6" max="6" width="11.90" customWidth="1"/>
    <col min="7" max="7" width="2.04" customWidth="1"/>
    <col min="8" max="8" width="11.22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/>
      <c r="G8" s="6"/>
      <c r="H8" s="6" t="s">
        <v>9</v>
      </c>
      <c r="I8" s="6"/>
      <c r="J8" s="6" t="s">
        <v>10</v>
      </c>
    </row>
    <row r="9" spans="1:10" ht="13.50" thickBot="1" customHeight="1">
      <c r="A9" s="7">
        <v>1.000000</v>
      </c>
      <c r="B9" s="7"/>
      <c r="C9" s="7"/>
      <c r="D9" s="8" t="s">
        <v>11</v>
      </c>
      <c r="E9" s="8"/>
      <c r="F9" s="8"/>
      <c r="G9" s="8"/>
      <c r="H9" s="7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1" t="s">
        <v>14</v>
      </c>
      <c r="E10" s="10">
        <v>1.050000</v>
      </c>
      <c r="F10" s="10"/>
      <c r="G10" s="10"/>
      <c r="H10" s="11">
        <v>8.570000</v>
      </c>
      <c r="I10" s="11"/>
      <c r="J10" s="11">
        <f ca="1">ROUND(INDIRECT(ADDRESS(ROW()+(0), COLUMN()+(-5), 1))*INDIRECT(ADDRESS(ROW()+(0), COLUMN()+(-2), 1)), 2)</f>
        <v>9.000000</v>
      </c>
    </row>
    <row r="11" spans="1:10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2.000000</v>
      </c>
      <c r="F11" s="10"/>
      <c r="G11" s="10"/>
      <c r="H11" s="11">
        <v>0.810000</v>
      </c>
      <c r="I11" s="11"/>
      <c r="J11" s="11">
        <f ca="1">ROUND(INDIRECT(ADDRESS(ROW()+(0), COLUMN()+(-5), 1))*INDIRECT(ADDRESS(ROW()+(0), COLUMN()+(-2), 1)), 2)</f>
        <v>1.620000</v>
      </c>
    </row>
    <row r="12" spans="1:10" ht="13.50" thickBot="1" customHeight="1">
      <c r="A12" s="1" t="s">
        <v>18</v>
      </c>
      <c r="B12" s="1"/>
      <c r="C12" s="9" t="s">
        <v>19</v>
      </c>
      <c r="D12" s="1" t="s">
        <v>20</v>
      </c>
      <c r="E12" s="10">
        <v>0.010000</v>
      </c>
      <c r="F12" s="10"/>
      <c r="G12" s="10"/>
      <c r="H12" s="11">
        <v>1.100000</v>
      </c>
      <c r="I12" s="11"/>
      <c r="J12" s="11">
        <f ca="1">ROUND(INDIRECT(ADDRESS(ROW()+(0), COLUMN()+(-5), 1))*INDIRECT(ADDRESS(ROW()+(0), COLUMN()+(-2), 1)), 2)</f>
        <v>0.010000</v>
      </c>
    </row>
    <row r="13" spans="1:10" ht="24.00" thickBot="1" customHeight="1">
      <c r="A13" s="1" t="s">
        <v>21</v>
      </c>
      <c r="B13" s="1"/>
      <c r="C13" s="9" t="s">
        <v>22</v>
      </c>
      <c r="D13" s="1" t="s">
        <v>23</v>
      </c>
      <c r="E13" s="10">
        <v>1.100000</v>
      </c>
      <c r="F13" s="10"/>
      <c r="G13" s="10"/>
      <c r="H13" s="11">
        <v>2.650000</v>
      </c>
      <c r="I13" s="11"/>
      <c r="J13" s="11">
        <f ca="1">ROUND(INDIRECT(ADDRESS(ROW()+(0), COLUMN()+(-5), 1))*INDIRECT(ADDRESS(ROW()+(0), COLUMN()+(-2), 1)), 2)</f>
        <v>2.920000</v>
      </c>
    </row>
    <row r="14" spans="1:10" ht="13.50" thickBot="1" customHeight="1">
      <c r="A14" s="1" t="s">
        <v>24</v>
      </c>
      <c r="B14" s="1"/>
      <c r="C14" s="9" t="s">
        <v>25</v>
      </c>
      <c r="D14" s="1" t="s">
        <v>26</v>
      </c>
      <c r="E14" s="10">
        <v>0.093000</v>
      </c>
      <c r="F14" s="10"/>
      <c r="G14" s="10"/>
      <c r="H14" s="11">
        <v>69.180000</v>
      </c>
      <c r="I14" s="11"/>
      <c r="J14" s="11">
        <f ca="1">ROUND(INDIRECT(ADDRESS(ROW()+(0), COLUMN()+(-5), 1))*INDIRECT(ADDRESS(ROW()+(0), COLUMN()+(-2), 1)), 2)</f>
        <v>6.430000</v>
      </c>
    </row>
    <row r="15" spans="1:10" ht="13.50" thickBot="1" customHeight="1">
      <c r="A15" s="1" t="s">
        <v>27</v>
      </c>
      <c r="B15" s="1"/>
      <c r="C15" s="9" t="s">
        <v>28</v>
      </c>
      <c r="D15" s="1" t="s">
        <v>29</v>
      </c>
      <c r="E15" s="10">
        <v>1.000000</v>
      </c>
      <c r="F15" s="10"/>
      <c r="G15" s="10"/>
      <c r="H15" s="11">
        <v>0.080000</v>
      </c>
      <c r="I15" s="11"/>
      <c r="J15" s="11">
        <f ca="1">ROUND(INDIRECT(ADDRESS(ROW()+(0), COLUMN()+(-5), 1))*INDIRECT(ADDRESS(ROW()+(0), COLUMN()+(-2), 1)), 2)</f>
        <v>0.080000</v>
      </c>
    </row>
    <row r="16" spans="1:10" ht="45.00" thickBot="1" customHeight="1">
      <c r="A16" s="1" t="s">
        <v>30</v>
      </c>
      <c r="B16" s="1"/>
      <c r="C16" s="9" t="s">
        <v>31</v>
      </c>
      <c r="D16" s="1" t="s">
        <v>32</v>
      </c>
      <c r="E16" s="12">
        <v>0.092000</v>
      </c>
      <c r="F16" s="12"/>
      <c r="G16" s="12"/>
      <c r="H16" s="13">
        <v>2.010000</v>
      </c>
      <c r="I16" s="13"/>
      <c r="J16" s="13">
        <f ca="1">ROUND(INDIRECT(ADDRESS(ROW()+(0), COLUMN()+(-5), 1))*INDIRECT(ADDRESS(ROW()+(0), COLUMN()+(-2), 1)), 2)</f>
        <v>0.180000</v>
      </c>
    </row>
    <row r="17" spans="1:10" ht="13.50" thickBot="1" customHeight="1">
      <c r="A17" s="14"/>
      <c r="B17" s="14"/>
      <c r="C17" s="14"/>
      <c r="D17" s="14"/>
      <c r="E17" s="8" t="s">
        <v>33</v>
      </c>
      <c r="F17" s="8"/>
      <c r="G17" s="8"/>
      <c r="H17" s="8"/>
      <c r="I17" s="8"/>
      <c r="J17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20.240000</v>
      </c>
    </row>
    <row r="18" spans="1:10" ht="13.50" thickBot="1" customHeight="1">
      <c r="A18" s="14">
        <v>2.000000</v>
      </c>
      <c r="B18" s="14"/>
      <c r="C18" s="14"/>
      <c r="D18" s="17" t="s">
        <v>34</v>
      </c>
      <c r="E18" s="17"/>
      <c r="F18" s="17"/>
      <c r="G18" s="17"/>
      <c r="H18" s="14"/>
      <c r="I18" s="14"/>
      <c r="J18" s="14"/>
    </row>
    <row r="19" spans="1:10" ht="13.50" thickBot="1" customHeight="1">
      <c r="A19" s="1" t="s">
        <v>35</v>
      </c>
      <c r="B19" s="1"/>
      <c r="C19" s="9" t="s">
        <v>36</v>
      </c>
      <c r="D19" s="1" t="s">
        <v>37</v>
      </c>
      <c r="E19" s="10">
        <v>0.082000</v>
      </c>
      <c r="F19" s="10"/>
      <c r="G19" s="10"/>
      <c r="H19" s="11">
        <v>4.660000</v>
      </c>
      <c r="I19" s="11"/>
      <c r="J19" s="11">
        <f ca="1">ROUND(INDIRECT(ADDRESS(ROW()+(0), COLUMN()+(-5), 1))*INDIRECT(ADDRESS(ROW()+(0), COLUMN()+(-2), 1)), 2)</f>
        <v>0.380000</v>
      </c>
    </row>
    <row r="20" spans="1:10" ht="13.50" thickBot="1" customHeight="1">
      <c r="A20" s="1" t="s">
        <v>38</v>
      </c>
      <c r="B20" s="1"/>
      <c r="C20" s="9" t="s">
        <v>39</v>
      </c>
      <c r="D20" s="1" t="s">
        <v>40</v>
      </c>
      <c r="E20" s="12">
        <v>0.075000</v>
      </c>
      <c r="F20" s="12"/>
      <c r="G20" s="12"/>
      <c r="H20" s="13">
        <v>9.480000</v>
      </c>
      <c r="I20" s="13"/>
      <c r="J20" s="13">
        <f ca="1">ROUND(INDIRECT(ADDRESS(ROW()+(0), COLUMN()+(-5), 1))*INDIRECT(ADDRESS(ROW()+(0), COLUMN()+(-2), 1)), 2)</f>
        <v>0.710000</v>
      </c>
    </row>
    <row r="21" spans="1:10" ht="13.50" thickBot="1" customHeight="1">
      <c r="A21" s="14"/>
      <c r="B21" s="14"/>
      <c r="C21" s="14"/>
      <c r="D21" s="14"/>
      <c r="E21" s="8" t="s">
        <v>41</v>
      </c>
      <c r="F21" s="8"/>
      <c r="G21" s="8"/>
      <c r="H21" s="8"/>
      <c r="I21" s="8"/>
      <c r="J21" s="16">
        <f ca="1">ROUND(SUM(INDIRECT(ADDRESS(ROW()+(-1), COLUMN()+(0), 1)),INDIRECT(ADDRESS(ROW()+(-2), COLUMN()+(0), 1))), 2)</f>
        <v>1.090000</v>
      </c>
    </row>
    <row r="22" spans="1:10" ht="13.50" thickBot="1" customHeight="1">
      <c r="A22" s="14">
        <v>3.000000</v>
      </c>
      <c r="B22" s="14"/>
      <c r="C22" s="14"/>
      <c r="D22" s="17" t="s">
        <v>42</v>
      </c>
      <c r="E22" s="17"/>
      <c r="F22" s="17"/>
      <c r="G22" s="17"/>
      <c r="H22" s="14"/>
      <c r="I22" s="14"/>
      <c r="J22" s="14"/>
    </row>
    <row r="23" spans="1:10" ht="13.50" thickBot="1" customHeight="1">
      <c r="A23" s="1" t="s">
        <v>43</v>
      </c>
      <c r="B23" s="1"/>
      <c r="C23" s="9" t="s">
        <v>44</v>
      </c>
      <c r="D23" s="1" t="s">
        <v>45</v>
      </c>
      <c r="E23" s="10">
        <v>0.013000</v>
      </c>
      <c r="F23" s="10"/>
      <c r="G23" s="10"/>
      <c r="H23" s="11">
        <v>24.470000</v>
      </c>
      <c r="I23" s="11"/>
      <c r="J23" s="11">
        <f ca="1">ROUND(INDIRECT(ADDRESS(ROW()+(0), COLUMN()+(-5), 1))*INDIRECT(ADDRESS(ROW()+(0), COLUMN()+(-2), 1)), 2)</f>
        <v>0.320000</v>
      </c>
    </row>
    <row r="24" spans="1:10" ht="13.50" thickBot="1" customHeight="1">
      <c r="A24" s="1" t="s">
        <v>46</v>
      </c>
      <c r="B24" s="1"/>
      <c r="C24" s="9" t="s">
        <v>47</v>
      </c>
      <c r="D24" s="1" t="s">
        <v>48</v>
      </c>
      <c r="E24" s="10">
        <v>0.013000</v>
      </c>
      <c r="F24" s="10"/>
      <c r="G24" s="10"/>
      <c r="H24" s="11">
        <v>21.710000</v>
      </c>
      <c r="I24" s="11"/>
      <c r="J24" s="11">
        <f ca="1">ROUND(INDIRECT(ADDRESS(ROW()+(0), COLUMN()+(-5), 1))*INDIRECT(ADDRESS(ROW()+(0), COLUMN()+(-2), 1)), 2)</f>
        <v>0.280000</v>
      </c>
    </row>
    <row r="25" spans="1:10" ht="13.50" thickBot="1" customHeight="1">
      <c r="A25" s="1" t="s">
        <v>49</v>
      </c>
      <c r="B25" s="1"/>
      <c r="C25" s="9" t="s">
        <v>50</v>
      </c>
      <c r="D25" s="1" t="s">
        <v>51</v>
      </c>
      <c r="E25" s="10">
        <v>0.024000</v>
      </c>
      <c r="F25" s="10"/>
      <c r="G25" s="10"/>
      <c r="H25" s="11">
        <v>24.470000</v>
      </c>
      <c r="I25" s="11"/>
      <c r="J25" s="11">
        <f ca="1">ROUND(INDIRECT(ADDRESS(ROW()+(0), COLUMN()+(-5), 1))*INDIRECT(ADDRESS(ROW()+(0), COLUMN()+(-2), 1)), 2)</f>
        <v>0.590000</v>
      </c>
    </row>
    <row r="26" spans="1:10" ht="13.50" thickBot="1" customHeight="1">
      <c r="A26" s="1" t="s">
        <v>52</v>
      </c>
      <c r="B26" s="1"/>
      <c r="C26" s="9" t="s">
        <v>53</v>
      </c>
      <c r="D26" s="1" t="s">
        <v>54</v>
      </c>
      <c r="E26" s="10">
        <v>0.024000</v>
      </c>
      <c r="F26" s="10"/>
      <c r="G26" s="10"/>
      <c r="H26" s="11">
        <v>21.710000</v>
      </c>
      <c r="I26" s="11"/>
      <c r="J26" s="11">
        <f ca="1">ROUND(INDIRECT(ADDRESS(ROW()+(0), COLUMN()+(-5), 1))*INDIRECT(ADDRESS(ROW()+(0), COLUMN()+(-2), 1)), 2)</f>
        <v>0.520000</v>
      </c>
    </row>
    <row r="27" spans="1:10" ht="13.50" thickBot="1" customHeight="1">
      <c r="A27" s="1" t="s">
        <v>55</v>
      </c>
      <c r="B27" s="1"/>
      <c r="C27" s="9" t="s">
        <v>56</v>
      </c>
      <c r="D27" s="1" t="s">
        <v>57</v>
      </c>
      <c r="E27" s="10">
        <v>0.022000</v>
      </c>
      <c r="F27" s="10"/>
      <c r="G27" s="10"/>
      <c r="H27" s="11">
        <v>24.470000</v>
      </c>
      <c r="I27" s="11"/>
      <c r="J27" s="11">
        <f ca="1">ROUND(INDIRECT(ADDRESS(ROW()+(0), COLUMN()+(-5), 1))*INDIRECT(ADDRESS(ROW()+(0), COLUMN()+(-2), 1)), 2)</f>
        <v>0.540000</v>
      </c>
    </row>
    <row r="28" spans="1:10" ht="13.50" thickBot="1" customHeight="1">
      <c r="A28" s="1" t="s">
        <v>58</v>
      </c>
      <c r="B28" s="1"/>
      <c r="C28" s="9" t="s">
        <v>59</v>
      </c>
      <c r="D28" s="1" t="s">
        <v>60</v>
      </c>
      <c r="E28" s="10">
        <v>0.100000</v>
      </c>
      <c r="F28" s="10"/>
      <c r="G28" s="10"/>
      <c r="H28" s="11">
        <v>21.710000</v>
      </c>
      <c r="I28" s="11"/>
      <c r="J28" s="11">
        <f ca="1">ROUND(INDIRECT(ADDRESS(ROW()+(0), COLUMN()+(-5), 1))*INDIRECT(ADDRESS(ROW()+(0), COLUMN()+(-2), 1)), 2)</f>
        <v>2.170000</v>
      </c>
    </row>
    <row r="29" spans="1:10" ht="13.50" thickBot="1" customHeight="1">
      <c r="A29" s="1" t="s">
        <v>61</v>
      </c>
      <c r="B29" s="1"/>
      <c r="C29" s="9" t="s">
        <v>62</v>
      </c>
      <c r="D29" s="1" t="s">
        <v>63</v>
      </c>
      <c r="E29" s="12">
        <v>0.090000</v>
      </c>
      <c r="F29" s="12"/>
      <c r="G29" s="12"/>
      <c r="H29" s="13">
        <v>20.150000</v>
      </c>
      <c r="I29" s="13"/>
      <c r="J29" s="13">
        <f ca="1">ROUND(INDIRECT(ADDRESS(ROW()+(0), COLUMN()+(-5), 1))*INDIRECT(ADDRESS(ROW()+(0), COLUMN()+(-2), 1)), 2)</f>
        <v>1.810000</v>
      </c>
    </row>
    <row r="30" spans="1:10" ht="13.50" thickBot="1" customHeight="1">
      <c r="A30" s="14"/>
      <c r="B30" s="14"/>
      <c r="C30" s="14"/>
      <c r="D30" s="14"/>
      <c r="E30" s="8" t="s">
        <v>64</v>
      </c>
      <c r="F30" s="8"/>
      <c r="G30" s="8"/>
      <c r="H30" s="8"/>
      <c r="I30" s="8"/>
      <c r="J30" s="1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6.230000</v>
      </c>
    </row>
    <row r="31" spans="1:10" ht="13.50" thickBot="1" customHeight="1">
      <c r="A31" s="14">
        <v>4.000000</v>
      </c>
      <c r="B31" s="14"/>
      <c r="C31" s="14"/>
      <c r="D31" s="17" t="s">
        <v>65</v>
      </c>
      <c r="E31" s="17"/>
      <c r="F31" s="17"/>
      <c r="G31" s="17"/>
      <c r="H31" s="14"/>
      <c r="I31" s="14"/>
      <c r="J31" s="14"/>
    </row>
    <row r="32" spans="1:10" ht="13.50" thickBot="1" customHeight="1">
      <c r="A32" s="18"/>
      <c r="B32" s="18"/>
      <c r="C32" s="19" t="s">
        <v>66</v>
      </c>
      <c r="D32" s="18" t="s">
        <v>67</v>
      </c>
      <c r="E32" s="12">
        <v>2.000000</v>
      </c>
      <c r="F32" s="12"/>
      <c r="G32" s="12"/>
      <c r="H32" s="13">
        <f ca="1">ROUND(SUM(INDIRECT(ADDRESS(ROW()+(-2), COLUMN()+(2), 1)),INDIRECT(ADDRESS(ROW()+(-11), COLUMN()+(2), 1)),INDIRECT(ADDRESS(ROW()+(-15), COLUMN()+(2), 1))), 2)</f>
        <v>27.560000</v>
      </c>
      <c r="I32" s="13"/>
      <c r="J32" s="13">
        <f ca="1">ROUND(INDIRECT(ADDRESS(ROW()+(0), COLUMN()+(-5), 1))*INDIRECT(ADDRESS(ROW()+(0), COLUMN()+(-2), 1))/100, 2)</f>
        <v>0.550000</v>
      </c>
    </row>
    <row r="33" spans="1:10" ht="13.50" thickBot="1" customHeight="1">
      <c r="A33" s="20" t="s">
        <v>68</v>
      </c>
      <c r="B33" s="20"/>
      <c r="C33" s="21"/>
      <c r="D33" s="22"/>
      <c r="E33" s="23" t="s">
        <v>69</v>
      </c>
      <c r="F33" s="23"/>
      <c r="G33" s="23"/>
      <c r="H33" s="24"/>
      <c r="I33" s="24"/>
      <c r="J33" s="25">
        <f ca="1">ROUND(SUM(INDIRECT(ADDRESS(ROW()+(-1), COLUMN()+(0), 1)),INDIRECT(ADDRESS(ROW()+(-3), COLUMN()+(0), 1)),INDIRECT(ADDRESS(ROW()+(-12), COLUMN()+(0), 1)),INDIRECT(ADDRESS(ROW()+(-16), COLUMN()+(0), 1))), 2)</f>
        <v>28.110000</v>
      </c>
    </row>
    <row r="36" spans="1:10" ht="13.50" thickBot="1" customHeight="1">
      <c r="A36" s="26" t="s">
        <v>70</v>
      </c>
      <c r="B36" s="26"/>
      <c r="C36" s="26"/>
      <c r="D36" s="26"/>
      <c r="E36" s="26"/>
      <c r="F36" s="26" t="s">
        <v>71</v>
      </c>
      <c r="G36" s="26" t="s">
        <v>72</v>
      </c>
      <c r="H36" s="26"/>
      <c r="I36" s="26" t="s">
        <v>73</v>
      </c>
      <c r="J36" s="26"/>
    </row>
    <row r="37" spans="1:10" ht="13.50" thickBot="1" customHeight="1">
      <c r="A37" s="27" t="s">
        <v>74</v>
      </c>
      <c r="B37" s="27"/>
      <c r="C37" s="27"/>
      <c r="D37" s="27"/>
      <c r="E37" s="27"/>
      <c r="F37" s="28">
        <v>1072015.000000</v>
      </c>
      <c r="G37" s="28">
        <v>1072016.000000</v>
      </c>
      <c r="H37" s="28"/>
      <c r="I37" s="28" t="s">
        <v>75</v>
      </c>
      <c r="J37" s="28"/>
    </row>
    <row r="38" spans="1:10" ht="24.00" thickBot="1" customHeight="1">
      <c r="A38" s="29" t="s">
        <v>76</v>
      </c>
      <c r="B38" s="29"/>
      <c r="C38" s="29"/>
      <c r="D38" s="29"/>
      <c r="E38" s="29"/>
      <c r="F38" s="30"/>
      <c r="G38" s="30"/>
      <c r="H38" s="30"/>
      <c r="I38" s="30"/>
      <c r="J38" s="30"/>
    </row>
    <row r="41" spans="1:1" ht="33.75" thickBot="1" customHeight="1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</row>
    <row r="42" spans="1:1" ht="33.75" thickBot="1" customHeight="1">
      <c r="A42" s="1" t="s">
        <v>78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79</v>
      </c>
      <c r="B43" s="1"/>
      <c r="C43" s="1"/>
      <c r="D43" s="1"/>
      <c r="E43" s="1"/>
      <c r="F43" s="1"/>
      <c r="G43" s="1"/>
      <c r="H43" s="1"/>
      <c r="I43" s="1"/>
      <c r="J43" s="1"/>
    </row>
  </sheetData>
  <mergeCells count="88">
    <mergeCell ref="A1:J1"/>
    <mergeCell ref="C3:J3"/>
    <mergeCell ref="A5:J5"/>
    <mergeCell ref="A8:B8"/>
    <mergeCell ref="E8:G8"/>
    <mergeCell ref="H8:I8"/>
    <mergeCell ref="A9:B9"/>
    <mergeCell ref="D9:G9"/>
    <mergeCell ref="H9:I9"/>
    <mergeCell ref="A10:B10"/>
    <mergeCell ref="E10:G10"/>
    <mergeCell ref="H10:I10"/>
    <mergeCell ref="A11:B11"/>
    <mergeCell ref="E11:G11"/>
    <mergeCell ref="H11:I11"/>
    <mergeCell ref="A12:B12"/>
    <mergeCell ref="E12:G12"/>
    <mergeCell ref="H12:I12"/>
    <mergeCell ref="A13:B13"/>
    <mergeCell ref="E13:G13"/>
    <mergeCell ref="H13:I13"/>
    <mergeCell ref="A14:B14"/>
    <mergeCell ref="E14:G14"/>
    <mergeCell ref="H14:I14"/>
    <mergeCell ref="A15:B15"/>
    <mergeCell ref="E15:G15"/>
    <mergeCell ref="H15:I15"/>
    <mergeCell ref="A16:B16"/>
    <mergeCell ref="E16:G16"/>
    <mergeCell ref="H16:I16"/>
    <mergeCell ref="A17:B17"/>
    <mergeCell ref="E17:I17"/>
    <mergeCell ref="A18:B18"/>
    <mergeCell ref="D18:G18"/>
    <mergeCell ref="H18:I18"/>
    <mergeCell ref="A19:B19"/>
    <mergeCell ref="E19:G19"/>
    <mergeCell ref="H19:I19"/>
    <mergeCell ref="A20:B20"/>
    <mergeCell ref="E20:G20"/>
    <mergeCell ref="H20:I20"/>
    <mergeCell ref="A21:B21"/>
    <mergeCell ref="E21:I21"/>
    <mergeCell ref="A22:B22"/>
    <mergeCell ref="D22:G22"/>
    <mergeCell ref="H22:I22"/>
    <mergeCell ref="A23:B23"/>
    <mergeCell ref="E23:G23"/>
    <mergeCell ref="H23:I23"/>
    <mergeCell ref="A24:B24"/>
    <mergeCell ref="E24:G24"/>
    <mergeCell ref="H24:I24"/>
    <mergeCell ref="A25:B25"/>
    <mergeCell ref="E25:G25"/>
    <mergeCell ref="H25:I25"/>
    <mergeCell ref="A26:B26"/>
    <mergeCell ref="E26:G26"/>
    <mergeCell ref="H26:I26"/>
    <mergeCell ref="A27:B27"/>
    <mergeCell ref="E27:G27"/>
    <mergeCell ref="H27:I27"/>
    <mergeCell ref="A28:B28"/>
    <mergeCell ref="E28:G28"/>
    <mergeCell ref="H28:I28"/>
    <mergeCell ref="A29:B29"/>
    <mergeCell ref="E29:G29"/>
    <mergeCell ref="H29:I29"/>
    <mergeCell ref="A30:B30"/>
    <mergeCell ref="E30:I30"/>
    <mergeCell ref="A31:B31"/>
    <mergeCell ref="D31:G31"/>
    <mergeCell ref="H31:I31"/>
    <mergeCell ref="A32:B32"/>
    <mergeCell ref="E32:G32"/>
    <mergeCell ref="H32:I32"/>
    <mergeCell ref="A33:D33"/>
    <mergeCell ref="E33:I33"/>
    <mergeCell ref="A36:E36"/>
    <mergeCell ref="G36:H36"/>
    <mergeCell ref="I36:J36"/>
    <mergeCell ref="A37:E37"/>
    <mergeCell ref="F37:F38"/>
    <mergeCell ref="G37:H38"/>
    <mergeCell ref="I37:J38"/>
    <mergeCell ref="A38:E38"/>
    <mergeCell ref="A41:J41"/>
    <mergeCell ref="A42:J42"/>
    <mergeCell ref="A43:J43"/>
  </mergeCells>
  <pageMargins left="0.620079" right="0.472441" top="0.472441" bottom="0.472441" header="0.0" footer="0.0"/>
  <pageSetup paperSize="9" orientation="portrait"/>
  <rowBreaks count="0" manualBreakCount="0">
    </rowBreaks>
</worksheet>
</file>