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<sst xmlns="http://schemas.openxmlformats.org/spreadsheetml/2006/main" count="80" uniqueCount="80">
  <si>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</si>
  <si>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ANS020</t>
  </si>
  <si>
    <t xml:space="preserve">m²</t>
  </si>
  <si>
    <t xml:space="preserve">Solera ventilada de formigó.</t>
  </si>
  <si>
    <r>
      <rPr>
        <sz val="8.25"/>
        <color rgb="FF000000"/>
        <rFont val="Arial"/>
        <family val="2"/>
      </rPr>
      <t xml:space="preserve">Solera ventilada de formigó armat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cantell, sobre encofrat perdut de mòduls de polipropilè reciclat, realitzada amb </t>
    </r>
    <r>
      <rPr>
        <b/>
        <sz val="8.25"/>
        <color rgb="FF000000"/>
        <rFont val="Arial"/>
        <family val="2"/>
      </rPr>
      <t xml:space="preserve">formigó HA-25/B/12/IIa fabricat en central, i abocament amb cubilot</t>
    </r>
    <r>
      <rPr>
        <sz val="8.25"/>
        <color rgb="FF000000"/>
        <rFont val="Arial"/>
        <family val="2"/>
      </rPr>
      <t xml:space="preserve">, i </t>
    </r>
    <r>
      <rPr>
        <b/>
        <sz val="8.25"/>
        <color rgb="FF000000"/>
        <rFont val="Arial"/>
        <family val="2"/>
      </rPr>
      <t xml:space="preserve">malla electrosoldada ME 15x15 Ø 5-5 B 500 T 6x2,20 UNE-EN 10080</t>
    </r>
    <r>
      <rPr>
        <sz val="8.25"/>
        <color rgb="FF000000"/>
        <rFont val="Arial"/>
        <family val="2"/>
      </rPr>
      <t xml:space="preserve"> sobre separadors homologats, en capa de compressió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d'espessor, </t>
    </r>
    <r>
      <rPr>
        <b/>
        <sz val="8.25"/>
        <color rgb="FF000000"/>
        <rFont val="Arial"/>
        <family val="2"/>
      </rPr>
      <t xml:space="preserve">amb junts de retracció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</si>
  <si>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</si>
  <si>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</si>
  <si>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</si>
  <si>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</si>
  <si>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</si>
  <si>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</si>
  <si>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</si>
  <si>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mt07cid010j</t>
  </si>
  <si>
    <t xml:space="preserve">m²</t>
  </si>
  <si>
    <t xml:space="preserve">Ncofrat perdut de mòduls de polipropilè reciclat, de 50x50x20 cm, per a soleres i forjats sanitaris ventilats.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</si>
  <si>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</si>
  <si>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</si>
  <si>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</si>
  <si>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</si>
  <si>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</si>
  <si>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</si>
  <si>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</si>
  <si>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</si>
  <si>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</si>
  <si>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mt10haf010nca</t>
  </si>
  <si>
    <t xml:space="preserve">m³</t>
  </si>
  <si>
    <t xml:space="preserve">Formigó HA-25/B/12/IIa, fabricat en central.</t>
  </si>
  <si>
    <t xml:space="preserve">mt07aco020o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</si>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</sst>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4.23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0"/>
      <c r="H10" s="11">
        <v>9.640000</v>
      </c>
      <c r="I10" s="11">
        <f ca="1">ROUND(INDIRECT(ADDRESS(ROW()+(0), COLUMN()+(-4), 1))*INDIRECT(ADDRESS(ROW()+(0), COLUMN()+(-1), 1)), 2)</f>
        <v>10.120000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0"/>
      <c r="H11" s="11">
        <v>0.810000</v>
      </c>
      <c r="I11" s="11">
        <f ca="1">ROUND(INDIRECT(ADDRESS(ROW()+(0), COLUMN()+(-4), 1))*INDIRECT(ADDRESS(ROW()+(0), COLUMN()+(-1), 1)), 2)</f>
        <v>1.620000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0"/>
      <c r="H12" s="11">
        <v>1.100000</v>
      </c>
      <c r="I12" s="11">
        <f ca="1">ROUND(INDIRECT(ADDRESS(ROW()+(0), COLUMN()+(-4), 1))*INDIRECT(ADDRESS(ROW()+(0), COLUMN()+(-1), 1)), 2)</f>
        <v>0.010000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0"/>
      <c r="H13" s="11">
        <v>1.670000</v>
      </c>
      <c r="I13" s="11">
        <f ca="1">ROUND(INDIRECT(ADDRESS(ROW()+(0), COLUMN()+(-4), 1))*INDIRECT(ADDRESS(ROW()+(0), COLUMN()+(-1), 1)), 2)</f>
        <v>1.840000</v>
      </c>
    </row>
    <row r="14" spans="1:9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0.097000</v>
      </c>
      <c r="F14" s="10"/>
      <c r="G14" s="10"/>
      <c r="H14" s="11">
        <v>69.180000</v>
      </c>
      <c r="I14" s="11">
        <f ca="1">ROUND(INDIRECT(ADDRESS(ROW()+(0), COLUMN()+(-4), 1))*INDIRECT(ADDRESS(ROW()+(0), COLUMN()+(-1), 1)), 2)</f>
        <v>6.710000</v>
      </c>
    </row>
    <row r="15" spans="1:9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0"/>
      <c r="H15" s="11">
        <v>0.080000</v>
      </c>
      <c r="I15" s="11">
        <f ca="1">ROUND(INDIRECT(ADDRESS(ROW()+(0), COLUMN()+(-4), 1))*INDIRECT(ADDRESS(ROW()+(0), COLUMN()+(-1), 1)), 2)</f>
        <v>0.080000</v>
      </c>
    </row>
    <row r="16" spans="1:9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2"/>
      <c r="H16" s="13">
        <v>2.010000</v>
      </c>
      <c r="I16" s="13">
        <f ca="1">ROUND(INDIRECT(ADDRESS(ROW()+(0), COLUMN()+(-4), 1))*INDIRECT(ADDRESS(ROW()+(0), COLUMN()+(-1), 1)), 2)</f>
        <v>0.180000</v>
      </c>
    </row>
    <row r="17" spans="1:9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20.560000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0.082000</v>
      </c>
      <c r="F19" s="10"/>
      <c r="G19" s="10"/>
      <c r="H19" s="11">
        <v>4.660000</v>
      </c>
      <c r="I19" s="11">
        <f ca="1">ROUND(INDIRECT(ADDRESS(ROW()+(0), COLUMN()+(-4), 1))*INDIRECT(ADDRESS(ROW()+(0), COLUMN()+(-1), 1)), 2)</f>
        <v>0.380000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0.075000</v>
      </c>
      <c r="F20" s="12"/>
      <c r="G20" s="12"/>
      <c r="H20" s="13">
        <v>9.480000</v>
      </c>
      <c r="I20" s="13">
        <f ca="1">ROUND(INDIRECT(ADDRESS(ROW()+(0), COLUMN()+(-4), 1))*INDIRECT(ADDRESS(ROW()+(0), COLUMN()+(-1), 1)), 2)</f>
        <v>0.710000</v>
      </c>
    </row>
    <row r="21" spans="1:9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16">
        <f ca="1">ROUND(SUM(INDIRECT(ADDRESS(ROW()+(-1), COLUMN()+(0), 1)),INDIRECT(ADDRESS(ROW()+(-2), COLUMN()+(0), 1))), 2)</f>
        <v>1.090000</v>
      </c>
    </row>
    <row r="22" spans="1:9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</row>
    <row r="23" spans="1:9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0.013000</v>
      </c>
      <c r="F23" s="10"/>
      <c r="G23" s="10"/>
      <c r="H23" s="11">
        <v>24.470000</v>
      </c>
      <c r="I23" s="11">
        <f ca="1">ROUND(INDIRECT(ADDRESS(ROW()+(0), COLUMN()+(-4), 1))*INDIRECT(ADDRESS(ROW()+(0), COLUMN()+(-1), 1)), 2)</f>
        <v>0.320000</v>
      </c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0.013000</v>
      </c>
      <c r="F24" s="10"/>
      <c r="G24" s="10"/>
      <c r="H24" s="11">
        <v>21.710000</v>
      </c>
      <c r="I24" s="11">
        <f ca="1">ROUND(INDIRECT(ADDRESS(ROW()+(0), COLUMN()+(-4), 1))*INDIRECT(ADDRESS(ROW()+(0), COLUMN()+(-1), 1)), 2)</f>
        <v>0.280000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0.024000</v>
      </c>
      <c r="F25" s="10"/>
      <c r="G25" s="10"/>
      <c r="H25" s="11">
        <v>24.470000</v>
      </c>
      <c r="I25" s="11">
        <f ca="1">ROUND(INDIRECT(ADDRESS(ROW()+(0), COLUMN()+(-4), 1))*INDIRECT(ADDRESS(ROW()+(0), COLUMN()+(-1), 1)), 2)</f>
        <v>0.590000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0.024000</v>
      </c>
      <c r="F26" s="10"/>
      <c r="G26" s="10"/>
      <c r="H26" s="11">
        <v>21.710000</v>
      </c>
      <c r="I26" s="11">
        <f ca="1">ROUND(INDIRECT(ADDRESS(ROW()+(0), COLUMN()+(-4), 1))*INDIRECT(ADDRESS(ROW()+(0), COLUMN()+(-1), 1)), 2)</f>
        <v>0.520000</v>
      </c>
    </row>
    <row r="27" spans="1:9" ht="24.00" thickBot="1" customHeight="1">
      <c r="A27" s="1" t="s">
        <v>55</v>
      </c>
      <c r="B27" s="1"/>
      <c r="C27" s="9" t="s">
        <v>56</v>
      </c>
      <c r="D27" s="1" t="s">
        <v>57</v>
      </c>
      <c r="E27" s="10">
        <v>0.023000</v>
      </c>
      <c r="F27" s="10"/>
      <c r="G27" s="10"/>
      <c r="H27" s="11">
        <v>24.470000</v>
      </c>
      <c r="I27" s="11">
        <f ca="1">ROUND(INDIRECT(ADDRESS(ROW()+(0), COLUMN()+(-4), 1))*INDIRECT(ADDRESS(ROW()+(0), COLUMN()+(-1), 1)), 2)</f>
        <v>0.560000</v>
      </c>
    </row>
    <row r="28" spans="1:9" ht="13.50" thickBot="1" customHeight="1">
      <c r="A28" s="1" t="s">
        <v>58</v>
      </c>
      <c r="B28" s="1"/>
      <c r="C28" s="9" t="s">
        <v>59</v>
      </c>
      <c r="D28" s="1" t="s">
        <v>60</v>
      </c>
      <c r="E28" s="10">
        <v>0.104000</v>
      </c>
      <c r="F28" s="10"/>
      <c r="G28" s="10"/>
      <c r="H28" s="11">
        <v>21.710000</v>
      </c>
      <c r="I28" s="11">
        <f ca="1">ROUND(INDIRECT(ADDRESS(ROW()+(0), COLUMN()+(-4), 1))*INDIRECT(ADDRESS(ROW()+(0), COLUMN()+(-1), 1)), 2)</f>
        <v>2.260000</v>
      </c>
    </row>
    <row r="29" spans="1:9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0.090000</v>
      </c>
      <c r="F29" s="12"/>
      <c r="G29" s="12"/>
      <c r="H29" s="13">
        <v>20.150000</v>
      </c>
      <c r="I29" s="13">
        <f ca="1">ROUND(INDIRECT(ADDRESS(ROW()+(0), COLUMN()+(-4), 1))*INDIRECT(ADDRESS(ROW()+(0), COLUMN()+(-1), 1)), 2)</f>
        <v>1.810000</v>
      </c>
    </row>
    <row r="30" spans="1:9" ht="13.50" thickBot="1" customHeight="1">
      <c r="A30" s="14"/>
      <c r="B30" s="14"/>
      <c r="C30" s="14"/>
      <c r="D30" s="14"/>
      <c r="E30" s="8" t="s">
        <v>64</v>
      </c>
      <c r="F30" s="8"/>
      <c r="G30" s="8"/>
      <c r="H30" s="8"/>
      <c r="I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6.340000</v>
      </c>
    </row>
    <row r="31" spans="1:9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7"/>
      <c r="H31" s="14"/>
      <c r="I31" s="14"/>
    </row>
    <row r="32" spans="1:9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2"/>
      <c r="H32" s="13">
        <f ca="1">ROUND(SUM(INDIRECT(ADDRESS(ROW()+(-2), COLUMN()+(1), 1)),INDIRECT(ADDRESS(ROW()+(-11), COLUMN()+(1), 1)),INDIRECT(ADDRESS(ROW()+(-15), COLUMN()+(1), 1))), 2)</f>
        <v>27.990000</v>
      </c>
      <c r="I32" s="13">
        <f ca="1">ROUND(INDIRECT(ADDRESS(ROW()+(0), COLUMN()+(-4), 1))*INDIRECT(ADDRESS(ROW()+(0), COLUMN()+(-1), 1))/100, 2)</f>
        <v>0.560000</v>
      </c>
    </row>
    <row r="33" spans="1:9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3"/>
      <c r="H33" s="24"/>
      <c r="I33" s="25">
        <f ca="1">ROUND(SUM(INDIRECT(ADDRESS(ROW()+(-1), COLUMN()+(0), 1)),INDIRECT(ADDRESS(ROW()+(-3), COLUMN()+(0), 1)),INDIRECT(ADDRESS(ROW()+(-12), COLUMN()+(0), 1)),INDIRECT(ADDRESS(ROW()+(-16), COLUMN()+(0), 1))), 2)</f>
        <v>28.550000</v>
      </c>
    </row>
    <row r="36" spans="1:9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/>
      <c r="I36" s="26" t="s">
        <v>73</v>
      </c>
    </row>
    <row r="37" spans="1:9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/>
      <c r="I37" s="28" t="s">
        <v>75</v>
      </c>
    </row>
    <row r="38" spans="1:9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  <c r="I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</sheetData>
  <mergeCells count="6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H30"/>
    <mergeCell ref="A31:B31"/>
    <mergeCell ref="D31:G31"/>
    <mergeCell ref="A32:B32"/>
    <mergeCell ref="E32:G32"/>
    <mergeCell ref="A33:D33"/>
    <mergeCell ref="E33:H33"/>
    <mergeCell ref="A36:E36"/>
    <mergeCell ref="G36:H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620079" right="0.472441" top="0.472441" bottom="0.472441" header="0.0" footer="0.0"/>
  <pageSetup paperSize="9" orientation="portrait"/>
  <rowBreaks count="0" manualBreakCount="0">
    </rowBreaks>
</worksheet>
</file>